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3"/>
  </bookViews>
  <sheets>
    <sheet name="assets" sheetId="8" r:id="rId1"/>
    <sheet name="liabilities" sheetId="9" r:id="rId2"/>
    <sheet name="commit." sheetId="10" r:id="rId3"/>
    <sheet name="inc-exp" sheetId="11" r:id="rId4"/>
  </sheets>
  <externalReferences>
    <externalReference r:id="rId5"/>
  </externalReferences>
  <definedNames>
    <definedName name="_xlnm.Print_Area" localSheetId="0">assets!$A$1:$H$75</definedName>
    <definedName name="_xlnm.Print_Area" localSheetId="3">'inc-exp'!$A$1:$F$65</definedName>
    <definedName name="_xlnm.Print_Area" localSheetId="1">liabilities!$A$1:$H$71</definedName>
    <definedName name="Z_2CF34A47_BE28_4205_9DC0_7CD22CA02D8C_.wvu.PrintArea" localSheetId="0" hidden="1">assets!$A$1:$H$75</definedName>
    <definedName name="Z_2CF34A47_BE28_4205_9DC0_7CD22CA02D8C_.wvu.PrintArea" localSheetId="3" hidden="1">'inc-exp'!$A$1:$F$65</definedName>
    <definedName name="Z_2CF34A47_BE28_4205_9DC0_7CD22CA02D8C_.wvu.PrintArea" localSheetId="1" hidden="1">liabilities!$A$1:$H$71</definedName>
    <definedName name="Z_354E1358_6ABF_46DD_BC69_3E14937A6743_.wvu.PrintArea" localSheetId="0" hidden="1">assets!$A$1:$H$75</definedName>
    <definedName name="Z_354E1358_6ABF_46DD_BC69_3E14937A6743_.wvu.PrintArea" localSheetId="3" hidden="1">'inc-exp'!$A$1:$F$65</definedName>
    <definedName name="Z_354E1358_6ABF_46DD_BC69_3E14937A6743_.wvu.PrintArea" localSheetId="1" hidden="1">liabilities!$A$1:$H$71</definedName>
    <definedName name="Z_C77B0F41_BAB4_4362_B753_E5CBB2091D71_.wvu.PrintArea" localSheetId="0" hidden="1">assets!$A$1:$H$75</definedName>
    <definedName name="Z_C77B0F41_BAB4_4362_B753_E5CBB2091D71_.wvu.PrintArea" localSheetId="3" hidden="1">'inc-exp'!$A$1:$F$65</definedName>
    <definedName name="Z_C77B0F41_BAB4_4362_B753_E5CBB2091D71_.wvu.PrintArea" localSheetId="1" hidden="1">liabilities!$A$1:$H$71</definedName>
    <definedName name="Z_CBC108CA_1FDE_4BE5_9142_ED8D70241255_.wvu.PrintArea" localSheetId="0" hidden="1">assets!$A$1:$H$75</definedName>
    <definedName name="Z_CBC108CA_1FDE_4BE5_9142_ED8D70241255_.wvu.PrintArea" localSheetId="3" hidden="1">'inc-exp'!$A$1:$F$65</definedName>
    <definedName name="Z_CBC108CA_1FDE_4BE5_9142_ED8D70241255_.wvu.PrintArea" localSheetId="1" hidden="1">liabilities!$A$1:$H$71</definedName>
    <definedName name="Z_D28C7E53_69E1_4EF1_A1C5_D07383A73096_.wvu.PrintArea" localSheetId="0" hidden="1">assets!$A$1:$H$75</definedName>
    <definedName name="Z_D28C7E53_69E1_4EF1_A1C5_D07383A73096_.wvu.PrintArea" localSheetId="3" hidden="1">'inc-exp'!$A$1:$F$65</definedName>
    <definedName name="Z_D28C7E53_69E1_4EF1_A1C5_D07383A73096_.wvu.PrintArea" localSheetId="1" hidden="1">liabilities!$A$1:$H$71</definedName>
  </definedNames>
  <calcPr calcId="125725"/>
</workbook>
</file>

<file path=xl/calcChain.xml><?xml version="1.0" encoding="utf-8"?>
<calcChain xmlns="http://schemas.openxmlformats.org/spreadsheetml/2006/main">
  <c r="A1" i="11"/>
  <c r="C4"/>
  <c r="E4"/>
  <c r="C6"/>
  <c r="D6"/>
  <c r="E6"/>
  <c r="F6"/>
  <c r="C7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C38"/>
  <c r="D38"/>
  <c r="E38"/>
  <c r="F38"/>
  <c r="C39"/>
  <c r="D39"/>
  <c r="E39"/>
  <c r="F39"/>
  <c r="C40"/>
  <c r="D40"/>
  <c r="E40"/>
  <c r="F40"/>
  <c r="C41"/>
  <c r="D41"/>
  <c r="E41"/>
  <c r="F41"/>
  <c r="C42"/>
  <c r="D42"/>
  <c r="E42"/>
  <c r="F42"/>
  <c r="C43"/>
  <c r="D43"/>
  <c r="E43"/>
  <c r="F43"/>
  <c r="C44"/>
  <c r="D44"/>
  <c r="E44"/>
  <c r="F44"/>
  <c r="C45"/>
  <c r="D45"/>
  <c r="E45"/>
  <c r="F45"/>
  <c r="C46"/>
  <c r="D46"/>
  <c r="E46"/>
  <c r="F46"/>
  <c r="C47"/>
  <c r="D47"/>
  <c r="E47"/>
  <c r="F47"/>
  <c r="C48"/>
  <c r="D48"/>
  <c r="E48"/>
  <c r="F48"/>
  <c r="C49"/>
  <c r="D49"/>
  <c r="E49"/>
  <c r="F49"/>
  <c r="C50"/>
  <c r="D50"/>
  <c r="E50"/>
  <c r="F50"/>
  <c r="C51"/>
  <c r="D51"/>
  <c r="E51"/>
  <c r="F51"/>
  <c r="C52"/>
  <c r="D52"/>
  <c r="E52"/>
  <c r="F52"/>
  <c r="C53"/>
  <c r="D53"/>
  <c r="E53"/>
  <c r="F53"/>
  <c r="C54"/>
  <c r="D54"/>
  <c r="E54"/>
  <c r="F54"/>
  <c r="C55"/>
  <c r="D55"/>
  <c r="E55"/>
  <c r="F55"/>
  <c r="C56"/>
  <c r="D56"/>
  <c r="E56"/>
  <c r="F56"/>
  <c r="C57"/>
  <c r="D57"/>
  <c r="E57"/>
  <c r="F57"/>
  <c r="C58"/>
  <c r="D58"/>
  <c r="E58"/>
  <c r="F58"/>
  <c r="C59"/>
  <c r="D59"/>
  <c r="E59"/>
  <c r="F59"/>
  <c r="C60"/>
  <c r="D60"/>
  <c r="E60"/>
  <c r="F60"/>
  <c r="C61"/>
  <c r="D61"/>
  <c r="E61"/>
  <c r="F61"/>
  <c r="C62"/>
  <c r="D62"/>
  <c r="E62"/>
  <c r="F62"/>
  <c r="C63"/>
  <c r="D63"/>
  <c r="E63"/>
  <c r="F63"/>
  <c r="C64"/>
  <c r="D64"/>
  <c r="E64"/>
  <c r="F64"/>
  <c r="C65"/>
  <c r="D65"/>
  <c r="E65"/>
  <c r="F65"/>
  <c r="B989"/>
  <c r="C989"/>
  <c r="E989"/>
  <c r="H92" i="10"/>
  <c r="G92"/>
  <c r="F92"/>
  <c r="E92"/>
  <c r="D92"/>
  <c r="C92"/>
  <c r="H90"/>
  <c r="G90"/>
  <c r="F90"/>
  <c r="E90"/>
  <c r="D90"/>
  <c r="C90"/>
  <c r="H89"/>
  <c r="G89"/>
  <c r="F89"/>
  <c r="E89"/>
  <c r="D89"/>
  <c r="C89"/>
  <c r="H88"/>
  <c r="G88"/>
  <c r="F88"/>
  <c r="E88"/>
  <c r="D88"/>
  <c r="C88"/>
  <c r="H87"/>
  <c r="G87"/>
  <c r="F87"/>
  <c r="E87"/>
  <c r="D87"/>
  <c r="C87"/>
  <c r="H86"/>
  <c r="G86"/>
  <c r="F86"/>
  <c r="E86"/>
  <c r="D86"/>
  <c r="C86"/>
  <c r="H85"/>
  <c r="G85"/>
  <c r="F85"/>
  <c r="E85"/>
  <c r="D85"/>
  <c r="C85"/>
  <c r="H84"/>
  <c r="G84"/>
  <c r="F84"/>
  <c r="E84"/>
  <c r="D84"/>
  <c r="C84"/>
  <c r="H83"/>
  <c r="G83"/>
  <c r="F83"/>
  <c r="E83"/>
  <c r="D83"/>
  <c r="C83"/>
  <c r="H82"/>
  <c r="G82"/>
  <c r="F82"/>
  <c r="E82"/>
  <c r="D82"/>
  <c r="C82"/>
  <c r="H81"/>
  <c r="G81"/>
  <c r="F81"/>
  <c r="E81"/>
  <c r="D81"/>
  <c r="C81"/>
  <c r="H80"/>
  <c r="G80"/>
  <c r="F80"/>
  <c r="E80"/>
  <c r="D80"/>
  <c r="C80"/>
  <c r="H79"/>
  <c r="G79"/>
  <c r="F79"/>
  <c r="E79"/>
  <c r="D79"/>
  <c r="C79"/>
  <c r="H78"/>
  <c r="G78"/>
  <c r="F78"/>
  <c r="E78"/>
  <c r="D78"/>
  <c r="C78"/>
  <c r="H77"/>
  <c r="G77"/>
  <c r="F77"/>
  <c r="E77"/>
  <c r="D77"/>
  <c r="C77"/>
  <c r="H76"/>
  <c r="G76"/>
  <c r="F76"/>
  <c r="E76"/>
  <c r="D76"/>
  <c r="C76"/>
  <c r="H75"/>
  <c r="G75"/>
  <c r="F75"/>
  <c r="E75"/>
  <c r="D75"/>
  <c r="C75"/>
  <c r="H74"/>
  <c r="G74"/>
  <c r="F74"/>
  <c r="E74"/>
  <c r="D74"/>
  <c r="C74"/>
  <c r="H73"/>
  <c r="G73"/>
  <c r="F73"/>
  <c r="E73"/>
  <c r="D73"/>
  <c r="C73"/>
  <c r="H72"/>
  <c r="G72"/>
  <c r="F72"/>
  <c r="E72"/>
  <c r="D72"/>
  <c r="C72"/>
  <c r="H71"/>
  <c r="G71"/>
  <c r="F71"/>
  <c r="E71"/>
  <c r="D71"/>
  <c r="C71"/>
  <c r="H70"/>
  <c r="G70"/>
  <c r="F70"/>
  <c r="E70"/>
  <c r="D70"/>
  <c r="C70"/>
  <c r="H69"/>
  <c r="G69"/>
  <c r="F69"/>
  <c r="E69"/>
  <c r="D69"/>
  <c r="C69"/>
  <c r="H68"/>
  <c r="G68"/>
  <c r="F68"/>
  <c r="E68"/>
  <c r="D68"/>
  <c r="C68"/>
  <c r="H67"/>
  <c r="G67"/>
  <c r="F67"/>
  <c r="E67"/>
  <c r="D67"/>
  <c r="C67"/>
  <c r="H66"/>
  <c r="G66"/>
  <c r="F66"/>
  <c r="E66"/>
  <c r="D66"/>
  <c r="C66"/>
  <c r="H65"/>
  <c r="G65"/>
  <c r="F65"/>
  <c r="E65"/>
  <c r="D65"/>
  <c r="C65"/>
  <c r="H64"/>
  <c r="G64"/>
  <c r="F64"/>
  <c r="E64"/>
  <c r="D64"/>
  <c r="C64"/>
  <c r="H63"/>
  <c r="G63"/>
  <c r="F63"/>
  <c r="E63"/>
  <c r="D63"/>
  <c r="C63"/>
  <c r="H62"/>
  <c r="G62"/>
  <c r="F62"/>
  <c r="E62"/>
  <c r="D62"/>
  <c r="C62"/>
  <c r="H61"/>
  <c r="G61"/>
  <c r="F61"/>
  <c r="E61"/>
  <c r="D61"/>
  <c r="C61"/>
  <c r="H60"/>
  <c r="G60"/>
  <c r="F60"/>
  <c r="E60"/>
  <c r="D60"/>
  <c r="C60"/>
  <c r="H59"/>
  <c r="G59"/>
  <c r="F59"/>
  <c r="E59"/>
  <c r="D59"/>
  <c r="C59"/>
  <c r="H58"/>
  <c r="G58"/>
  <c r="F58"/>
  <c r="E58"/>
  <c r="D58"/>
  <c r="C58"/>
  <c r="H57"/>
  <c r="G57"/>
  <c r="F57"/>
  <c r="E57"/>
  <c r="D57"/>
  <c r="C57"/>
  <c r="H56"/>
  <c r="G56"/>
  <c r="F56"/>
  <c r="E56"/>
  <c r="D56"/>
  <c r="C56"/>
  <c r="H55"/>
  <c r="G55"/>
  <c r="F55"/>
  <c r="E55"/>
  <c r="D55"/>
  <c r="C55"/>
  <c r="H54"/>
  <c r="G54"/>
  <c r="F54"/>
  <c r="E54"/>
  <c r="D54"/>
  <c r="C54"/>
  <c r="H53"/>
  <c r="G53"/>
  <c r="F53"/>
  <c r="E53"/>
  <c r="D53"/>
  <c r="C53"/>
  <c r="H52"/>
  <c r="G52"/>
  <c r="F52"/>
  <c r="E52"/>
  <c r="D52"/>
  <c r="C52"/>
  <c r="H51"/>
  <c r="G51"/>
  <c r="F51"/>
  <c r="E51"/>
  <c r="D51"/>
  <c r="C51"/>
  <c r="H50"/>
  <c r="G50"/>
  <c r="F50"/>
  <c r="E50"/>
  <c r="D50"/>
  <c r="C50"/>
  <c r="H49"/>
  <c r="G49"/>
  <c r="F49"/>
  <c r="E49"/>
  <c r="D49"/>
  <c r="C49"/>
  <c r="H48"/>
  <c r="G48"/>
  <c r="F48"/>
  <c r="E48"/>
  <c r="D48"/>
  <c r="C48"/>
  <c r="H47"/>
  <c r="G47"/>
  <c r="F47"/>
  <c r="E47"/>
  <c r="D47"/>
  <c r="C47"/>
  <c r="H46"/>
  <c r="G46"/>
  <c r="F46"/>
  <c r="E46"/>
  <c r="D46"/>
  <c r="C46"/>
  <c r="H45"/>
  <c r="G45"/>
  <c r="F45"/>
  <c r="E45"/>
  <c r="D45"/>
  <c r="C45"/>
  <c r="H44"/>
  <c r="G44"/>
  <c r="F44"/>
  <c r="E44"/>
  <c r="D44"/>
  <c r="C44"/>
  <c r="H43"/>
  <c r="G43"/>
  <c r="F43"/>
  <c r="E43"/>
  <c r="D43"/>
  <c r="C43"/>
  <c r="H42"/>
  <c r="G42"/>
  <c r="F42"/>
  <c r="E42"/>
  <c r="D42"/>
  <c r="C42"/>
  <c r="H41"/>
  <c r="G41"/>
  <c r="F41"/>
  <c r="E41"/>
  <c r="D41"/>
  <c r="C41"/>
  <c r="H40"/>
  <c r="G40"/>
  <c r="F40"/>
  <c r="E40"/>
  <c r="D40"/>
  <c r="C40"/>
  <c r="H39"/>
  <c r="G39"/>
  <c r="F39"/>
  <c r="E39"/>
  <c r="D39"/>
  <c r="C39"/>
  <c r="H38"/>
  <c r="G38"/>
  <c r="F38"/>
  <c r="E38"/>
  <c r="D38"/>
  <c r="C38"/>
  <c r="H37"/>
  <c r="G37"/>
  <c r="F37"/>
  <c r="E37"/>
  <c r="D37"/>
  <c r="C37"/>
  <c r="H36"/>
  <c r="G36"/>
  <c r="F36"/>
  <c r="E36"/>
  <c r="D36"/>
  <c r="C36"/>
  <c r="H35"/>
  <c r="G35"/>
  <c r="F35"/>
  <c r="E35"/>
  <c r="D35"/>
  <c r="C35"/>
  <c r="H34"/>
  <c r="G34"/>
  <c r="F34"/>
  <c r="E34"/>
  <c r="D34"/>
  <c r="C34"/>
  <c r="H33"/>
  <c r="G33"/>
  <c r="F33"/>
  <c r="E33"/>
  <c r="D33"/>
  <c r="C33"/>
  <c r="H32"/>
  <c r="G32"/>
  <c r="F32"/>
  <c r="E32"/>
  <c r="D32"/>
  <c r="C32"/>
  <c r="H31"/>
  <c r="G31"/>
  <c r="F31"/>
  <c r="E31"/>
  <c r="D31"/>
  <c r="C31"/>
  <c r="H30"/>
  <c r="G30"/>
  <c r="F30"/>
  <c r="E30"/>
  <c r="D30"/>
  <c r="C30"/>
  <c r="H29"/>
  <c r="G29"/>
  <c r="F29"/>
  <c r="E29"/>
  <c r="D29"/>
  <c r="C29"/>
  <c r="H28"/>
  <c r="G28"/>
  <c r="F28"/>
  <c r="E28"/>
  <c r="D28"/>
  <c r="C28"/>
  <c r="H27"/>
  <c r="G27"/>
  <c r="F27"/>
  <c r="E27"/>
  <c r="D27"/>
  <c r="C27"/>
  <c r="H26"/>
  <c r="G26"/>
  <c r="F26"/>
  <c r="E26"/>
  <c r="D26"/>
  <c r="C26"/>
  <c r="H25"/>
  <c r="G25"/>
  <c r="F25"/>
  <c r="E25"/>
  <c r="D25"/>
  <c r="C25"/>
  <c r="H24"/>
  <c r="G24"/>
  <c r="F24"/>
  <c r="E24"/>
  <c r="D24"/>
  <c r="C24"/>
  <c r="H23"/>
  <c r="G23"/>
  <c r="F23"/>
  <c r="E23"/>
  <c r="D23"/>
  <c r="C23"/>
  <c r="H22"/>
  <c r="G22"/>
  <c r="F22"/>
  <c r="E22"/>
  <c r="D22"/>
  <c r="C22"/>
  <c r="H21"/>
  <c r="G21"/>
  <c r="F21"/>
  <c r="E21"/>
  <c r="D21"/>
  <c r="C21"/>
  <c r="H20"/>
  <c r="G20"/>
  <c r="F20"/>
  <c r="E20"/>
  <c r="D20"/>
  <c r="C20"/>
  <c r="H19"/>
  <c r="G19"/>
  <c r="F19"/>
  <c r="E19"/>
  <c r="D19"/>
  <c r="C19"/>
  <c r="H18"/>
  <c r="G18"/>
  <c r="F18"/>
  <c r="E18"/>
  <c r="D18"/>
  <c r="C18"/>
  <c r="H17"/>
  <c r="G17"/>
  <c r="F17"/>
  <c r="E17"/>
  <c r="D17"/>
  <c r="C17"/>
  <c r="H16"/>
  <c r="G16"/>
  <c r="F16"/>
  <c r="E16"/>
  <c r="D16"/>
  <c r="C16"/>
  <c r="H15"/>
  <c r="G15"/>
  <c r="F15"/>
  <c r="E15"/>
  <c r="D15"/>
  <c r="C15"/>
  <c r="H14"/>
  <c r="G14"/>
  <c r="F14"/>
  <c r="E14"/>
  <c r="D14"/>
  <c r="C14"/>
  <c r="H13"/>
  <c r="G13"/>
  <c r="F13"/>
  <c r="E13"/>
  <c r="D13"/>
  <c r="C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H9"/>
  <c r="G9"/>
  <c r="F9"/>
  <c r="E9"/>
  <c r="D9"/>
  <c r="C9"/>
  <c r="H8"/>
  <c r="G8"/>
  <c r="F8"/>
  <c r="E8"/>
  <c r="D8"/>
  <c r="C8"/>
  <c r="H7"/>
  <c r="G7"/>
  <c r="F7"/>
  <c r="E7"/>
  <c r="D7"/>
  <c r="C7"/>
  <c r="H6"/>
  <c r="G6"/>
  <c r="F6"/>
  <c r="E6"/>
  <c r="D6"/>
  <c r="C6"/>
  <c r="G4"/>
  <c r="D4"/>
  <c r="C2"/>
  <c r="H71" i="9"/>
  <c r="G71"/>
  <c r="F71"/>
  <c r="E71"/>
  <c r="D71"/>
  <c r="C71"/>
  <c r="H69"/>
  <c r="G69"/>
  <c r="F69"/>
  <c r="E69"/>
  <c r="D69"/>
  <c r="C69"/>
  <c r="H68"/>
  <c r="G68"/>
  <c r="F68"/>
  <c r="E68"/>
  <c r="D68"/>
  <c r="C68"/>
  <c r="H67"/>
  <c r="G67"/>
  <c r="F67"/>
  <c r="E67"/>
  <c r="D67"/>
  <c r="C67"/>
  <c r="H66"/>
  <c r="G66"/>
  <c r="F66"/>
  <c r="E66"/>
  <c r="D66"/>
  <c r="C66"/>
  <c r="H65"/>
  <c r="G65"/>
  <c r="F65"/>
  <c r="E65"/>
  <c r="D65"/>
  <c r="C65"/>
  <c r="H64"/>
  <c r="G64"/>
  <c r="F64"/>
  <c r="E64"/>
  <c r="D64"/>
  <c r="C64"/>
  <c r="H63"/>
  <c r="G63"/>
  <c r="F63"/>
  <c r="E63"/>
  <c r="D63"/>
  <c r="C63"/>
  <c r="H62"/>
  <c r="G62"/>
  <c r="F62"/>
  <c r="E62"/>
  <c r="D62"/>
  <c r="C62"/>
  <c r="H61"/>
  <c r="G61"/>
  <c r="F61"/>
  <c r="E61"/>
  <c r="D61"/>
  <c r="C61"/>
  <c r="H60"/>
  <c r="G60"/>
  <c r="F60"/>
  <c r="E60"/>
  <c r="D60"/>
  <c r="C60"/>
  <c r="H59"/>
  <c r="G59"/>
  <c r="F59"/>
  <c r="E59"/>
  <c r="D59"/>
  <c r="C59"/>
  <c r="H58"/>
  <c r="G58"/>
  <c r="F58"/>
  <c r="E58"/>
  <c r="D58"/>
  <c r="C58"/>
  <c r="H57"/>
  <c r="G57"/>
  <c r="F57"/>
  <c r="E57"/>
  <c r="D57"/>
  <c r="C57"/>
  <c r="H56"/>
  <c r="G56"/>
  <c r="F56"/>
  <c r="E56"/>
  <c r="D56"/>
  <c r="C56"/>
  <c r="H55"/>
  <c r="G55"/>
  <c r="F55"/>
  <c r="E55"/>
  <c r="D55"/>
  <c r="C55"/>
  <c r="H54"/>
  <c r="G54"/>
  <c r="F54"/>
  <c r="E54"/>
  <c r="D54"/>
  <c r="C54"/>
  <c r="H53"/>
  <c r="G53"/>
  <c r="F53"/>
  <c r="E53"/>
  <c r="D53"/>
  <c r="C53"/>
  <c r="H52"/>
  <c r="G52"/>
  <c r="F52"/>
  <c r="E52"/>
  <c r="D52"/>
  <c r="C52"/>
  <c r="H51"/>
  <c r="G51"/>
  <c r="F51"/>
  <c r="E51"/>
  <c r="D51"/>
  <c r="C51"/>
  <c r="H50"/>
  <c r="G50"/>
  <c r="F50"/>
  <c r="E50"/>
  <c r="D50"/>
  <c r="C50"/>
  <c r="H49"/>
  <c r="G49"/>
  <c r="F49"/>
  <c r="E49"/>
  <c r="D49"/>
  <c r="C49"/>
  <c r="H48"/>
  <c r="G48"/>
  <c r="F48"/>
  <c r="E48"/>
  <c r="D48"/>
  <c r="C48"/>
  <c r="H47"/>
  <c r="G47"/>
  <c r="F47"/>
  <c r="E47"/>
  <c r="D47"/>
  <c r="C47"/>
  <c r="H46"/>
  <c r="G46"/>
  <c r="F46"/>
  <c r="E46"/>
  <c r="D46"/>
  <c r="C46"/>
  <c r="H45"/>
  <c r="G45"/>
  <c r="F45"/>
  <c r="E45"/>
  <c r="D45"/>
  <c r="C45"/>
  <c r="H44"/>
  <c r="G44"/>
  <c r="F44"/>
  <c r="E44"/>
  <c r="D44"/>
  <c r="C44"/>
  <c r="H43"/>
  <c r="G43"/>
  <c r="F43"/>
  <c r="E43"/>
  <c r="D43"/>
  <c r="C43"/>
  <c r="H42"/>
  <c r="G42"/>
  <c r="F42"/>
  <c r="E42"/>
  <c r="D42"/>
  <c r="C42"/>
  <c r="H41"/>
  <c r="G41"/>
  <c r="F41"/>
  <c r="E41"/>
  <c r="D41"/>
  <c r="C41"/>
  <c r="H40"/>
  <c r="G40"/>
  <c r="F40"/>
  <c r="E40"/>
  <c r="D40"/>
  <c r="C40"/>
  <c r="H39"/>
  <c r="G39"/>
  <c r="F39"/>
  <c r="E39"/>
  <c r="D39"/>
  <c r="C39"/>
  <c r="H38"/>
  <c r="G38"/>
  <c r="F38"/>
  <c r="E38"/>
  <c r="D38"/>
  <c r="C38"/>
  <c r="H37"/>
  <c r="G37"/>
  <c r="F37"/>
  <c r="E37"/>
  <c r="D37"/>
  <c r="C37"/>
  <c r="H36"/>
  <c r="G36"/>
  <c r="F36"/>
  <c r="E36"/>
  <c r="D36"/>
  <c r="C36"/>
  <c r="H35"/>
  <c r="G35"/>
  <c r="F35"/>
  <c r="E35"/>
  <c r="D35"/>
  <c r="C35"/>
  <c r="H34"/>
  <c r="G34"/>
  <c r="F34"/>
  <c r="E34"/>
  <c r="D34"/>
  <c r="C34"/>
  <c r="H33"/>
  <c r="G33"/>
  <c r="F33"/>
  <c r="E33"/>
  <c r="D33"/>
  <c r="C33"/>
  <c r="H32"/>
  <c r="G32"/>
  <c r="F32"/>
  <c r="E32"/>
  <c r="D32"/>
  <c r="C32"/>
  <c r="H31"/>
  <c r="G31"/>
  <c r="F31"/>
  <c r="E31"/>
  <c r="D31"/>
  <c r="C31"/>
  <c r="H30"/>
  <c r="G30"/>
  <c r="F30"/>
  <c r="E30"/>
  <c r="D30"/>
  <c r="C30"/>
  <c r="H29"/>
  <c r="G29"/>
  <c r="F29"/>
  <c r="E29"/>
  <c r="D29"/>
  <c r="C29"/>
  <c r="H28"/>
  <c r="G28"/>
  <c r="F28"/>
  <c r="E28"/>
  <c r="D28"/>
  <c r="C28"/>
  <c r="H27"/>
  <c r="G27"/>
  <c r="F27"/>
  <c r="E27"/>
  <c r="D27"/>
  <c r="C27"/>
  <c r="H26"/>
  <c r="G26"/>
  <c r="F26"/>
  <c r="E26"/>
  <c r="D26"/>
  <c r="C26"/>
  <c r="H25"/>
  <c r="G25"/>
  <c r="F25"/>
  <c r="E25"/>
  <c r="D25"/>
  <c r="C25"/>
  <c r="H24"/>
  <c r="G24"/>
  <c r="F24"/>
  <c r="E24"/>
  <c r="D24"/>
  <c r="C24"/>
  <c r="H23"/>
  <c r="G23"/>
  <c r="F23"/>
  <c r="E23"/>
  <c r="D23"/>
  <c r="C23"/>
  <c r="H22"/>
  <c r="G22"/>
  <c r="F22"/>
  <c r="E22"/>
  <c r="D22"/>
  <c r="C22"/>
  <c r="H21"/>
  <c r="G21"/>
  <c r="F21"/>
  <c r="E21"/>
  <c r="D21"/>
  <c r="C21"/>
  <c r="H20"/>
  <c r="G20"/>
  <c r="F20"/>
  <c r="E20"/>
  <c r="D20"/>
  <c r="C20"/>
  <c r="H19"/>
  <c r="G19"/>
  <c r="F19"/>
  <c r="E19"/>
  <c r="D19"/>
  <c r="C19"/>
  <c r="H18"/>
  <c r="G18"/>
  <c r="F18"/>
  <c r="E18"/>
  <c r="D18"/>
  <c r="C18"/>
  <c r="H17"/>
  <c r="G17"/>
  <c r="F17"/>
  <c r="E17"/>
  <c r="D17"/>
  <c r="C17"/>
  <c r="H16"/>
  <c r="G16"/>
  <c r="F16"/>
  <c r="E16"/>
  <c r="D16"/>
  <c r="C16"/>
  <c r="H15"/>
  <c r="G15"/>
  <c r="F15"/>
  <c r="E15"/>
  <c r="D15"/>
  <c r="C15"/>
  <c r="H14"/>
  <c r="G14"/>
  <c r="F14"/>
  <c r="E14"/>
  <c r="D14"/>
  <c r="C14"/>
  <c r="H13"/>
  <c r="G13"/>
  <c r="F13"/>
  <c r="E13"/>
  <c r="D13"/>
  <c r="C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H9"/>
  <c r="G9"/>
  <c r="F9"/>
  <c r="E9"/>
  <c r="D9"/>
  <c r="C9"/>
  <c r="H8"/>
  <c r="G8"/>
  <c r="F8"/>
  <c r="E8"/>
  <c r="D8"/>
  <c r="C8"/>
  <c r="G6"/>
  <c r="D6"/>
  <c r="C4"/>
  <c r="A1"/>
  <c r="H75" i="8"/>
  <c r="G75"/>
  <c r="F75"/>
  <c r="E75"/>
  <c r="D75"/>
  <c r="C75"/>
  <c r="H73"/>
  <c r="G73"/>
  <c r="F73"/>
  <c r="E73"/>
  <c r="D73"/>
  <c r="C73"/>
  <c r="H72"/>
  <c r="G72"/>
  <c r="F72"/>
  <c r="E72"/>
  <c r="D72"/>
  <c r="C72"/>
  <c r="H71"/>
  <c r="G71"/>
  <c r="F71"/>
  <c r="E71"/>
  <c r="D71"/>
  <c r="C71"/>
  <c r="H70"/>
  <c r="G70"/>
  <c r="F70"/>
  <c r="E70"/>
  <c r="D70"/>
  <c r="C70"/>
  <c r="H69"/>
  <c r="G69"/>
  <c r="F69"/>
  <c r="E69"/>
  <c r="D69"/>
  <c r="C69"/>
  <c r="H68"/>
  <c r="G68"/>
  <c r="F68"/>
  <c r="E68"/>
  <c r="D68"/>
  <c r="C68"/>
  <c r="H67"/>
  <c r="G67"/>
  <c r="F67"/>
  <c r="E67"/>
  <c r="D67"/>
  <c r="C67"/>
  <c r="H66"/>
  <c r="G66"/>
  <c r="F66"/>
  <c r="E66"/>
  <c r="D66"/>
  <c r="C66"/>
  <c r="H65"/>
  <c r="G65"/>
  <c r="F65"/>
  <c r="E65"/>
  <c r="D65"/>
  <c r="C65"/>
  <c r="H64"/>
  <c r="G64"/>
  <c r="F64"/>
  <c r="E64"/>
  <c r="D64"/>
  <c r="C64"/>
  <c r="H63"/>
  <c r="G63"/>
  <c r="F63"/>
  <c r="E63"/>
  <c r="D63"/>
  <c r="C63"/>
  <c r="H62"/>
  <c r="G62"/>
  <c r="F62"/>
  <c r="E62"/>
  <c r="D62"/>
  <c r="C62"/>
  <c r="H61"/>
  <c r="G61"/>
  <c r="F61"/>
  <c r="E61"/>
  <c r="D61"/>
  <c r="C61"/>
  <c r="H60"/>
  <c r="G60"/>
  <c r="F60"/>
  <c r="E60"/>
  <c r="D60"/>
  <c r="C60"/>
  <c r="H59"/>
  <c r="G59"/>
  <c r="F59"/>
  <c r="E59"/>
  <c r="D59"/>
  <c r="C59"/>
  <c r="H58"/>
  <c r="G58"/>
  <c r="F58"/>
  <c r="E58"/>
  <c r="D58"/>
  <c r="C58"/>
  <c r="H57"/>
  <c r="G57"/>
  <c r="F57"/>
  <c r="E57"/>
  <c r="D57"/>
  <c r="C57"/>
  <c r="H56"/>
  <c r="G56"/>
  <c r="F56"/>
  <c r="E56"/>
  <c r="D56"/>
  <c r="C56"/>
  <c r="H55"/>
  <c r="G55"/>
  <c r="F55"/>
  <c r="E55"/>
  <c r="D55"/>
  <c r="C55"/>
  <c r="H54"/>
  <c r="G54"/>
  <c r="F54"/>
  <c r="E54"/>
  <c r="D54"/>
  <c r="C54"/>
  <c r="H53"/>
  <c r="G53"/>
  <c r="F53"/>
  <c r="E53"/>
  <c r="D53"/>
  <c r="C53"/>
  <c r="H52"/>
  <c r="G52"/>
  <c r="F52"/>
  <c r="E52"/>
  <c r="D52"/>
  <c r="C52"/>
  <c r="H51"/>
  <c r="G51"/>
  <c r="F51"/>
  <c r="E51"/>
  <c r="D51"/>
  <c r="C51"/>
  <c r="H50"/>
  <c r="G50"/>
  <c r="F50"/>
  <c r="E50"/>
  <c r="D50"/>
  <c r="C50"/>
  <c r="H49"/>
  <c r="G49"/>
  <c r="F49"/>
  <c r="E49"/>
  <c r="D49"/>
  <c r="C49"/>
  <c r="H48"/>
  <c r="G48"/>
  <c r="F48"/>
  <c r="E48"/>
  <c r="D48"/>
  <c r="C48"/>
  <c r="H47"/>
  <c r="G47"/>
  <c r="F47"/>
  <c r="E47"/>
  <c r="D47"/>
  <c r="C47"/>
  <c r="H46"/>
  <c r="G46"/>
  <c r="F46"/>
  <c r="E46"/>
  <c r="D46"/>
  <c r="C46"/>
  <c r="H45"/>
  <c r="G45"/>
  <c r="F45"/>
  <c r="E45"/>
  <c r="D45"/>
  <c r="C45"/>
  <c r="H44"/>
  <c r="G44"/>
  <c r="F44"/>
  <c r="E44"/>
  <c r="D44"/>
  <c r="C44"/>
  <c r="H43"/>
  <c r="G43"/>
  <c r="F43"/>
  <c r="E43"/>
  <c r="D43"/>
  <c r="C43"/>
  <c r="H42"/>
  <c r="G42"/>
  <c r="F42"/>
  <c r="E42"/>
  <c r="D42"/>
  <c r="C42"/>
  <c r="H41"/>
  <c r="G41"/>
  <c r="F41"/>
  <c r="E41"/>
  <c r="D41"/>
  <c r="C41"/>
  <c r="H40"/>
  <c r="G40"/>
  <c r="F40"/>
  <c r="E40"/>
  <c r="D40"/>
  <c r="C40"/>
  <c r="H39"/>
  <c r="G39"/>
  <c r="F39"/>
  <c r="E39"/>
  <c r="D39"/>
  <c r="C39"/>
  <c r="H38"/>
  <c r="G38"/>
  <c r="F38"/>
  <c r="E38"/>
  <c r="D38"/>
  <c r="C38"/>
  <c r="H37"/>
  <c r="G37"/>
  <c r="F37"/>
  <c r="E37"/>
  <c r="D37"/>
  <c r="C37"/>
  <c r="H36"/>
  <c r="G36"/>
  <c r="F36"/>
  <c r="E36"/>
  <c r="D36"/>
  <c r="C36"/>
  <c r="H35"/>
  <c r="G35"/>
  <c r="F35"/>
  <c r="E35"/>
  <c r="D35"/>
  <c r="C35"/>
  <c r="H34"/>
  <c r="G34"/>
  <c r="F34"/>
  <c r="E34"/>
  <c r="D34"/>
  <c r="C34"/>
  <c r="H33"/>
  <c r="G33"/>
  <c r="F33"/>
  <c r="E33"/>
  <c r="D33"/>
  <c r="C33"/>
  <c r="H32"/>
  <c r="G32"/>
  <c r="F32"/>
  <c r="E32"/>
  <c r="D32"/>
  <c r="C32"/>
  <c r="H31"/>
  <c r="G31"/>
  <c r="F31"/>
  <c r="E31"/>
  <c r="D31"/>
  <c r="C31"/>
  <c r="H30"/>
  <c r="G30"/>
  <c r="F30"/>
  <c r="E30"/>
  <c r="D30"/>
  <c r="C30"/>
  <c r="H29"/>
  <c r="G29"/>
  <c r="F29"/>
  <c r="E29"/>
  <c r="D29"/>
  <c r="C29"/>
  <c r="H28"/>
  <c r="G28"/>
  <c r="F28"/>
  <c r="E28"/>
  <c r="D28"/>
  <c r="C28"/>
  <c r="H27"/>
  <c r="G27"/>
  <c r="F27"/>
  <c r="E27"/>
  <c r="D27"/>
  <c r="C27"/>
  <c r="H26"/>
  <c r="G26"/>
  <c r="F26"/>
  <c r="E26"/>
  <c r="D26"/>
  <c r="C26"/>
  <c r="H25"/>
  <c r="G25"/>
  <c r="F25"/>
  <c r="E25"/>
  <c r="D25"/>
  <c r="C25"/>
  <c r="H24"/>
  <c r="G24"/>
  <c r="F24"/>
  <c r="E24"/>
  <c r="D24"/>
  <c r="C24"/>
  <c r="H23"/>
  <c r="G23"/>
  <c r="F23"/>
  <c r="E23"/>
  <c r="D23"/>
  <c r="C23"/>
  <c r="H22"/>
  <c r="G22"/>
  <c r="F22"/>
  <c r="E22"/>
  <c r="D22"/>
  <c r="C22"/>
  <c r="H21"/>
  <c r="G21"/>
  <c r="F21"/>
  <c r="E21"/>
  <c r="D21"/>
  <c r="C21"/>
  <c r="H20"/>
  <c r="G20"/>
  <c r="F20"/>
  <c r="E20"/>
  <c r="D20"/>
  <c r="C20"/>
  <c r="H19"/>
  <c r="G19"/>
  <c r="F19"/>
  <c r="E19"/>
  <c r="D19"/>
  <c r="C19"/>
  <c r="H18"/>
  <c r="G18"/>
  <c r="F18"/>
  <c r="E18"/>
  <c r="D18"/>
  <c r="C18"/>
  <c r="H17"/>
  <c r="G17"/>
  <c r="F17"/>
  <c r="E17"/>
  <c r="D17"/>
  <c r="C17"/>
  <c r="H16"/>
  <c r="G16"/>
  <c r="F16"/>
  <c r="E16"/>
  <c r="D16"/>
  <c r="C16"/>
  <c r="H15"/>
  <c r="G15"/>
  <c r="F15"/>
  <c r="E15"/>
  <c r="D15"/>
  <c r="C15"/>
  <c r="H14"/>
  <c r="G14"/>
  <c r="F14"/>
  <c r="E14"/>
  <c r="D14"/>
  <c r="C14"/>
  <c r="H13"/>
  <c r="G13"/>
  <c r="F13"/>
  <c r="E13"/>
  <c r="D13"/>
  <c r="C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H9"/>
  <c r="G9"/>
  <c r="F9"/>
  <c r="E9"/>
  <c r="D9"/>
  <c r="C9"/>
  <c r="H8"/>
  <c r="G8"/>
  <c r="F8"/>
  <c r="E8"/>
  <c r="D8"/>
  <c r="C8"/>
  <c r="G6"/>
  <c r="D6"/>
</calcChain>
</file>

<file path=xl/sharedStrings.xml><?xml version="1.0" encoding="utf-8"?>
<sst xmlns="http://schemas.openxmlformats.org/spreadsheetml/2006/main" count="362" uniqueCount="309">
  <si>
    <t>(17)</t>
  </si>
  <si>
    <t>(16)</t>
  </si>
  <si>
    <t>(15)</t>
  </si>
  <si>
    <t>(14)</t>
  </si>
  <si>
    <t>(13)</t>
  </si>
  <si>
    <t>(12)</t>
  </si>
  <si>
    <t>(11)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</si>
  <si>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</si>
  <si>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</si>
  <si>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</si>
  <si>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</si>
  <si>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</si>
  <si>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</si>
  <si>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</si>
  <si>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</si>
  <si>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</si>
  <si>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</si>
  <si>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 xml:space="preserve"> </t>
  </si>
  <si>
    <t xml:space="preserve">(2) </t>
  </si>
  <si>
    <t>(1), (3)</t>
  </si>
  <si>
    <t>T.VAKIFLAR BANKASI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</si>
  <si>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</si>
  <si>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</si>
  <si>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</si>
  <si>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</si>
  <si>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</si>
  <si>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</si>
  <si>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</si>
  <si>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</si>
  <si>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I. CASH AND BALANCES WITH THE CENTRAL BANK OF TURKEY</t>
  </si>
  <si>
    <t>II. FINANCIAL ASSETS WHERE FAIR VALUE CHANGE IS REFLECTED TO INCOME STATEMENT (Net)</t>
  </si>
  <si>
    <t>2.1.Financial assets held for trading</t>
  </si>
  <si>
    <t>2.1.1.Public sector debt securities</t>
  </si>
  <si>
    <t>2.1.2.Securities representing a share in capital</t>
  </si>
  <si>
    <t>2.1.3.Derivative financial assets held for trading</t>
  </si>
  <si>
    <t>2.1.4.Other marketable securities</t>
  </si>
  <si>
    <t>2.2.Financial assets where fair value change is reflected to income statement</t>
  </si>
  <si>
    <t>2.2.1.Public sector debt securities</t>
  </si>
  <si>
    <t>2.2.2.Securities representing a share in capital</t>
  </si>
  <si>
    <t>2.2.3.Loans</t>
  </si>
  <si>
    <t>2.2.4.Other marketable securities</t>
  </si>
  <si>
    <t xml:space="preserve">III. BANKS </t>
  </si>
  <si>
    <t>IV. MONEY MARKET SECURITIES</t>
  </si>
  <si>
    <t>4.1.Interbank money market placements</t>
  </si>
  <si>
    <t>4.2.Istanbul Stock Exchange money market placements</t>
  </si>
  <si>
    <t>4.3.Receivables from reverse repurchase agreements</t>
  </si>
  <si>
    <t xml:space="preserve">V. FINANCIAL ASSETS AVAILABLE FOR SALE (Net)    </t>
  </si>
  <si>
    <t>5.1.Securities representing a share in capital</t>
  </si>
  <si>
    <t>5.2.Public sector debt securities</t>
  </si>
  <si>
    <t>5.3.Other marketable securities</t>
  </si>
  <si>
    <t>VI. LOANS AND RECEIVABLES</t>
  </si>
  <si>
    <t>6.1.Loans and Receivables</t>
  </si>
  <si>
    <t xml:space="preserve">6.1.1.Loans granted to the Bank's risk group </t>
  </si>
  <si>
    <t>6.1.2.Public sector debt securities</t>
  </si>
  <si>
    <t xml:space="preserve">6.1.3.Other </t>
  </si>
  <si>
    <t>6.2.Loans under follow-up</t>
  </si>
  <si>
    <t>6.3.Specific provisions (-)</t>
  </si>
  <si>
    <t>VII. FACTORING RECEIVABLES</t>
  </si>
  <si>
    <t>VIII. INVESTMENTS HELD TO MATURITY (Net)</t>
  </si>
  <si>
    <t>8.1.Public sector debt securities</t>
  </si>
  <si>
    <t>8.2.Other marketable securities</t>
  </si>
  <si>
    <t xml:space="preserve">IX. INVESTMENTS AND ASSOCIATES (Net)  </t>
  </si>
  <si>
    <t xml:space="preserve">9.1.Accounted with equity method </t>
  </si>
  <si>
    <t>9.2.Non-consolidated investments and associates</t>
  </si>
  <si>
    <t>9.2.1.Financial investments and associates</t>
  </si>
  <si>
    <t>9.2.2.Non-financial investments and associates</t>
  </si>
  <si>
    <t xml:space="preserve">X. SUBSIDIARIES (Net) </t>
  </si>
  <si>
    <t xml:space="preserve">10.1.Non-consolidated financial subsidiaries </t>
  </si>
  <si>
    <t xml:space="preserve">10.2.Non-consolidated non-financial subsidiaries </t>
  </si>
  <si>
    <t xml:space="preserve">XI. JOINT VENTURES (BUSINESS PARTNERS) (Net)  </t>
  </si>
  <si>
    <t xml:space="preserve">11.1.Accounted with equity method </t>
  </si>
  <si>
    <t>11.2.Non-consolidated joint ventures</t>
  </si>
  <si>
    <t>11.2.1.Financial joint ventures</t>
  </si>
  <si>
    <t>11.2.2.Non-financial joint ventures</t>
  </si>
  <si>
    <t xml:space="preserve">XII. RECEIVABLES FROM LEASING TRANSACTIONS </t>
  </si>
  <si>
    <t>12.1.Finance lease receivables</t>
  </si>
  <si>
    <t>12.2.Operational leasing receivables</t>
  </si>
  <si>
    <t>12.3.Others</t>
  </si>
  <si>
    <t>12.4.Unearned income ( - )</t>
  </si>
  <si>
    <t>XIII. DERIVATIVE FINANCIAL ASSETS HELD FOR HEDGING</t>
  </si>
  <si>
    <t>13.1.Fair value hedges</t>
  </si>
  <si>
    <t>13.2.Cash flow hedges</t>
  </si>
  <si>
    <t>13.3.Hedges for investments made in foreign countries</t>
  </si>
  <si>
    <t xml:space="preserve">XIV. PROPERTY AND EQUIPMENT (Net) </t>
  </si>
  <si>
    <t>XV. INTANGIBLE ASSETS [Net]</t>
  </si>
  <si>
    <t>15.1.Goodwill</t>
  </si>
  <si>
    <t>15.2.Other</t>
  </si>
  <si>
    <t xml:space="preserve">XVI. REAL ESTATES FOR INVESTMENT PURPOSE (Net) </t>
  </si>
  <si>
    <t>XVII. ASSETS FOR TAX</t>
  </si>
  <si>
    <t>17.1.Current assets for tax</t>
  </si>
  <si>
    <t>17.2.Deferred assets for tax</t>
  </si>
  <si>
    <t>XVIII. PROPERTY AND EQUIPMENT HELD FOR SALE PURPOSE AND HELD FROM TERMINATED OPERATIONS (Net)</t>
  </si>
  <si>
    <t xml:space="preserve">18.1.Held for sale purpose </t>
  </si>
  <si>
    <t>18.2.Held from terminated operations</t>
  </si>
  <si>
    <t>XIX. OTHER ASSETS</t>
  </si>
  <si>
    <t>TOTAL ASSETS</t>
  </si>
  <si>
    <t xml:space="preserve">LIABILITIES </t>
  </si>
  <si>
    <t>I. DEPOSITS</t>
  </si>
  <si>
    <t xml:space="preserve">1.1.Deposits held by the Bank's risk group </t>
  </si>
  <si>
    <t xml:space="preserve">1.2.Other </t>
  </si>
  <si>
    <t>II. DERIVATIVE FINANCIAL LIABILITIES HELD FOR TRADING</t>
  </si>
  <si>
    <t>III. FUNDS BORROWED</t>
  </si>
  <si>
    <t>IV. INTERBANK MONEY MARKET</t>
  </si>
  <si>
    <t>4.1.Interbank money market payables</t>
  </si>
  <si>
    <t>4.2.Istanbul Stock Exchange money market payables</t>
  </si>
  <si>
    <t>4.3.Funds provided under repurchase agreements</t>
  </si>
  <si>
    <t xml:space="preserve">V. MARKETABLE SECURITIES ISSUED (Net)  </t>
  </si>
  <si>
    <t>5.1.Bills</t>
  </si>
  <si>
    <t>5.2.Asset backed securities</t>
  </si>
  <si>
    <t>5.3.Bonds</t>
  </si>
  <si>
    <t>VI. FUNDS</t>
  </si>
  <si>
    <t xml:space="preserve">6.1.Borrower funds </t>
  </si>
  <si>
    <t xml:space="preserve">6.2.Other </t>
  </si>
  <si>
    <t>VII. MISCELLANEOUS PAYABLES</t>
  </si>
  <si>
    <t>VIII. OTHER EXTERNAL RESOURCES</t>
  </si>
  <si>
    <t>IX. FACTORING PAYABLES</t>
  </si>
  <si>
    <t xml:space="preserve">X. LEASING TRANSACTONS PAYABLES </t>
  </si>
  <si>
    <t>10.1.Finance leasing payables</t>
  </si>
  <si>
    <t>10.2.Operational leasing payables</t>
  </si>
  <si>
    <t>10.3.Other</t>
  </si>
  <si>
    <t>10.4.Deferred finance leasing expenses ( - )</t>
  </si>
  <si>
    <t>XI. DERIVATIVE FINANCIAL LIABILITIES HELD FOR HEDGING</t>
  </si>
  <si>
    <t>11.1.Fair value hedges</t>
  </si>
  <si>
    <t>11.2.Cash flow hedges</t>
  </si>
  <si>
    <t>11.3.Hedges for investments made in foreign countries</t>
  </si>
  <si>
    <t>XII. PROVISIONS</t>
  </si>
  <si>
    <t>12.1.General provisions</t>
  </si>
  <si>
    <t>12.2.Restructuring reserves</t>
  </si>
  <si>
    <t>12.3.Reserves for employee benefit</t>
  </si>
  <si>
    <t>12.4.Insurance technical reserves (Net)</t>
  </si>
  <si>
    <t>12.5.Other provisions</t>
  </si>
  <si>
    <t>XIII. LIABILITIES FOR TAX</t>
  </si>
  <si>
    <t>13.1.Current - Liabilities for tax</t>
  </si>
  <si>
    <t>13.2.Deferred - Liabilities for tax</t>
  </si>
  <si>
    <t xml:space="preserve">XIV. LIABILITIES FOR PROPERTY AND EQUIPMENT HELD FOR SALE PURPOSE AND HELD FROM TERMINATED OPERATIONS </t>
  </si>
  <si>
    <t xml:space="preserve">14.1.Held for sale purpose </t>
  </si>
  <si>
    <t>14.2.Held from terminated operations</t>
  </si>
  <si>
    <t>XV. SUBORDINATED LOANS</t>
  </si>
  <si>
    <t>XVI. SHAREHOLDERS` EQUITY</t>
  </si>
  <si>
    <t>16.1.Paid-in capital</t>
  </si>
  <si>
    <t>16.2.Supplementary capital</t>
  </si>
  <si>
    <t>16.2.1.Share premium</t>
  </si>
  <si>
    <t>16.2.2.Share cancellation profits</t>
  </si>
  <si>
    <t>16.2.3.Valuation changes in marketable securities</t>
  </si>
  <si>
    <t xml:space="preserve">16.2.4.Revaluation changes of property and equipment </t>
  </si>
  <si>
    <t xml:space="preserve">16.2.5.Revaluation changes of intangible assets </t>
  </si>
  <si>
    <t>16.2.6.Revaluation changes of real estates for investment purpose</t>
  </si>
  <si>
    <t>16.2.7.Free shares from investment and associates, subsidiaries and joint ventures (business partners)</t>
  </si>
  <si>
    <t>16.2.8.Hedging funds (Active part)</t>
  </si>
  <si>
    <t>16.2.9.Value increase in property and equipment held for sale purpose and held from terminated operations</t>
  </si>
  <si>
    <t>16.2.10.Other capital reserves</t>
  </si>
  <si>
    <t>16.3.Profit reserves</t>
  </si>
  <si>
    <t>16.3.1.Legal reserves</t>
  </si>
  <si>
    <t>16.3.2.Status reserves</t>
  </si>
  <si>
    <t>16.3.3.Extraordinary reserves</t>
  </si>
  <si>
    <t>16.3.4.Other profit reserves</t>
  </si>
  <si>
    <t>16.4. Profit or loss</t>
  </si>
  <si>
    <t>16.4.1.Prior year income/loss</t>
  </si>
  <si>
    <t>16.4.2.Current year income/loss</t>
  </si>
  <si>
    <t>TOTAL LIABILITIES</t>
  </si>
  <si>
    <t xml:space="preserve">OFF BALANCE SHEET COMMITMENTS </t>
  </si>
  <si>
    <t>A. OFF BALANCE SHEET COMMITMENTS</t>
  </si>
  <si>
    <t>I. GUARANTEES AND WARRANTIES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</si>
  <si>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</si>
  <si>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</si>
  <si>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</si>
  <si>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</si>
  <si>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</si>
  <si>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</si>
  <si>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</si>
  <si>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</si>
  <si>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</si>
  <si>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</si>
  <si>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</si>
  <si>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</si>
  <si>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</si>
  <si>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</si>
  <si>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1.6.Securities issue purchase guarantees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</si>
  <si>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</si>
  <si>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</si>
  <si>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</si>
  <si>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</si>
  <si>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</si>
  <si>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</si>
  <si>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</si>
  <si>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</si>
  <si>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</si>
  <si>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</si>
  <si>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2.1.6.Commitments for reserve deposit requirements</t>
  </si>
  <si>
    <t>2.1.7.Payment commitments for checks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</si>
  <si>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</si>
  <si>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</si>
  <si>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</si>
  <si>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 xml:space="preserve">2.1.11.Receivables from short sale commitments </t>
  </si>
  <si>
    <t xml:space="preserve">2.1.12.Payables for short sale commitments 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</si>
  <si>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</si>
  <si>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</si>
  <si>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</si>
  <si>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</si>
  <si>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</si>
  <si>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</si>
  <si>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</si>
  <si>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</si>
  <si>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</si>
  <si>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</si>
  <si>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3.2.1.Forward foreign currency buy/sell transactions</t>
  </si>
  <si>
    <t>3.2.1.1.Forward foreign currency transactions-buy</t>
  </si>
  <si>
    <t>3.2.1.2.Forward foreign currency transactions-sell</t>
  </si>
  <si>
    <t>3.2.2. Swap transactions related to foreign currency and interest rates</t>
  </si>
  <si>
    <t>3.2.2.1.Foreign currency swap-buy</t>
  </si>
  <si>
    <t>3.2.2.2.Foreign currency swap-sell</t>
  </si>
  <si>
    <t>3.2.2.3.Interest rate swaps-buy</t>
  </si>
  <si>
    <t>3.2.2.4.Interest rate swaps-sell</t>
  </si>
  <si>
    <t>3.2.3.Foreign currency, interest rate and security options</t>
  </si>
  <si>
    <t>3.2.3.1.Foreign currency options-buy</t>
  </si>
  <si>
    <t>3.2.3.2.Foreign currency options-sell</t>
  </si>
  <si>
    <t>3.2.3.3.Interest rate options-buy</t>
  </si>
  <si>
    <t>3.2.3.4.Interest rate options-sell</t>
  </si>
  <si>
    <t>3.2.3.5.Securities options-buy</t>
  </si>
  <si>
    <t>3.2.3.6.Securities options-sell</t>
  </si>
  <si>
    <t>3.2.4.Foreign currency futures</t>
  </si>
  <si>
    <t>3.2.4.1.Foreign currency futures-buy</t>
  </si>
  <si>
    <t>3.2.4.2.Foreign currency futures-sell</t>
  </si>
  <si>
    <t>3.2.5.Interest rate futures</t>
  </si>
  <si>
    <t>3.2.5.1.Interest rate futures-buy</t>
  </si>
  <si>
    <t>3.2.5.2.Interest rate futures-sell</t>
  </si>
  <si>
    <t>3.2.6.Other</t>
  </si>
  <si>
    <t>B. CUSTODY AND PLEDGED SECURITIES (IV+V+VI)</t>
  </si>
  <si>
    <t>IV. ITEMS HELD IN CUSTODY</t>
  </si>
  <si>
    <t>4.1.Assets under management</t>
  </si>
  <si>
    <t>4.2.Investment securities held in custody</t>
  </si>
  <si>
    <t>4.3.Checks received for collection</t>
  </si>
  <si>
    <t>4.4.Commercial notes received for collection</t>
  </si>
  <si>
    <t>4.5.Other assets received for collection</t>
  </si>
  <si>
    <t>4.6.Assets received for public offering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</si>
  <si>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</si>
  <si>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</si>
  <si>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</si>
  <si>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</si>
  <si>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</si>
  <si>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</si>
  <si>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5.4.Warranty</t>
  </si>
  <si>
    <t>5.5.Immovables</t>
  </si>
  <si>
    <t>5.6.Other pledged items</t>
  </si>
  <si>
    <t>5.7.Pledged items-depository</t>
  </si>
  <si>
    <t>VI. ACCEPTED INDEPENDENT GUARANTEES AND WARRANTEES</t>
  </si>
  <si>
    <t>TOTAL OFF BALANCE SHEET COMMITMENTS</t>
  </si>
  <si>
    <t>Önceki Dönem</t>
  </si>
  <si>
    <t>Cari Dönem</t>
  </si>
  <si>
    <t>Earnings/Losses per share</t>
  </si>
  <si>
    <t>XXIII. NET PROFIT/LOSSES (XVII+XXII)</t>
  </si>
  <si>
    <t xml:space="preserve">XXII. NET PROFIT/LOSS FROM TERMINATED OPERATIONS (XX±XXI) </t>
  </si>
  <si>
    <t>21.2.Deferred tax provision</t>
  </si>
  <si>
    <t>21.1.Current tax provision</t>
  </si>
  <si>
    <t>XXI. PROVISION FOR TAXES ON INCOME FROM TERMINATED OPERATIONS (±)</t>
  </si>
  <si>
    <t xml:space="preserve">XX. PROFIT/LOSS BEFORE TAXES FROM TERMINATED OPERATIONS (XVIII-XIX) </t>
  </si>
  <si>
    <t>19.3.Other expenses from terminated operations</t>
  </si>
  <si>
    <t xml:space="preserve">19.2. Sale losses from associates, subsidiaries and joint ventures (business partners) </t>
  </si>
  <si>
    <t xml:space="preserve">19.1.Property and equipment expense held for sale </t>
  </si>
  <si>
    <t>XIX.EXPENSES FROM TERMINATED OPERATIONS  (-)</t>
  </si>
  <si>
    <t xml:space="preserve">18.3.Other income from terminated operations </t>
  </si>
  <si>
    <t>18.2. Sale profits from associates, subsidiaries and joint ventures (business partners)</t>
  </si>
  <si>
    <t xml:space="preserve">18.1.Property and equipment income held for sale </t>
  </si>
  <si>
    <t xml:space="preserve">XVIII. INCOME FROM TERMINATED OPERATIONS </t>
  </si>
  <si>
    <t>XVII. NET PROFIT/LOSS FROM CONTINUING OPERATIONS (XV±XVI)</t>
  </si>
  <si>
    <t>16.2.Deferred tax provision</t>
  </si>
  <si>
    <t>16.1.Current tax provision</t>
  </si>
  <si>
    <t>XVI. PROVISION FOR TAXES ON INCOME FROM CONTINUING OPERATIONS (±)</t>
  </si>
  <si>
    <t>XV. PROFIT/LOSS BEFORE TAXES FROM CONTINUING OPERATIONS (XI+...+XIV)</t>
  </si>
  <si>
    <t>XIV. NET MONETORY POSITION GAIN/LOSS</t>
  </si>
  <si>
    <t xml:space="preserve">XIII. PROFIT/LOSS FROM EQUITY METHOD APPLIED SUBSIDIARIES </t>
  </si>
  <si>
    <t>XII. SURPLUS WRITTEN AS GAIN AFTER MERGER</t>
  </si>
  <si>
    <t>XI. NET OPERATING PROFIT/LOSS (VIII-IX-X)</t>
  </si>
  <si>
    <t>X. OTHER OPERATING EXPENSES (-)</t>
  </si>
  <si>
    <t>IX. PROVISION FOR LOAN OR OTHER RECEIVABLES LOSSES (-)</t>
  </si>
  <si>
    <t>VIII. TOTAL OPERATING INCOME/EXPENSES (III+IV+V+VI+VII)</t>
  </si>
  <si>
    <t>VII. OTHER OPERATING INCOME</t>
  </si>
  <si>
    <t xml:space="preserve">6.2.Foreign exchange profit/losses </t>
  </si>
  <si>
    <t>6.2.Profit/losses on derivative financial transactions</t>
  </si>
  <si>
    <t xml:space="preserve">6.1.Profit/losses on trading account securities </t>
  </si>
  <si>
    <t>VI. TRADING PROFIT/LOSS (Net)</t>
  </si>
  <si>
    <t>V. DIVIDEND INCOME</t>
  </si>
  <si>
    <t>4.2.2.Other</t>
  </si>
  <si>
    <t>4.2.1.Non-cash loans</t>
  </si>
  <si>
    <t>4.2.Fees and commissions paid</t>
  </si>
  <si>
    <t>4.1.2.Other</t>
  </si>
  <si>
    <t>4.1.1.Non-cash loans</t>
  </si>
  <si>
    <t>4.1.Fees and commissions received</t>
  </si>
  <si>
    <t>IV. NET FEES AND COMMISSIONS INCOME/EXPENSES</t>
  </si>
  <si>
    <t>III. NET INTEREST INCOME/EXPENSE  (I - II)</t>
  </si>
  <si>
    <t>2.5.Other interest expense</t>
  </si>
  <si>
    <t>2.4.Interest on securities issued</t>
  </si>
  <si>
    <t>2.3.Interest on money market transactions</t>
  </si>
  <si>
    <t>2.2.Interest on funds borrowed</t>
  </si>
  <si>
    <t>2.1.Interest on deposits</t>
  </si>
  <si>
    <t>II. INTEREST EXPENSE</t>
  </si>
  <si>
    <t>1.7.Other interest income</t>
  </si>
  <si>
    <t>1.6.Finance lease income</t>
  </si>
  <si>
    <t>1.5.4.Investments held to maturity</t>
  </si>
  <si>
    <t>1.5.3.Financial assets available for sale</t>
  </si>
  <si>
    <t>1.5.2.Financial assets where value change is reflected to income statement</t>
  </si>
  <si>
    <t>1.5.1.Financial assets held for trading</t>
  </si>
  <si>
    <t>1.5.Interest received from marketable securities portfolio</t>
  </si>
  <si>
    <t>1.4.Interest received from  money market transactions</t>
  </si>
  <si>
    <t>1.3.Interest received from banks</t>
  </si>
  <si>
    <t>1.2.Interest received from reserve deposits</t>
  </si>
  <si>
    <t>1.1.Interest on loans</t>
  </si>
  <si>
    <t>I. INTEREST INCOME</t>
  </si>
  <si>
    <t>INCOME STATEMENT</t>
  </si>
</sst>
</file>

<file path=xl/styles.xml><?xml version="1.0" encoding="utf-8"?>
<styleSheet xmlns="http://schemas.openxmlformats.org/spreadsheetml/2006/main">
  <numFmts count="1">
    <numFmt numFmtId="164" formatCode="#,##0.00000"/>
  </numFmts>
  <fonts count="13"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sz val="10"/>
      <name val="Arial"/>
    </font>
    <font>
      <b/>
      <u/>
      <sz val="11"/>
      <name val="Arial"/>
      <family val="2"/>
      <charset val="162"/>
    </font>
    <font>
      <sz val="12"/>
      <name val="Arial"/>
      <family val="2"/>
      <charset val="162"/>
    </font>
    <font>
      <b/>
      <sz val="14"/>
      <name val="Arial"/>
      <family val="2"/>
      <charset val="162"/>
    </font>
    <font>
      <sz val="11"/>
      <color indexed="9"/>
      <name val="Arial"/>
      <family val="2"/>
      <charset val="162"/>
    </font>
    <font>
      <b/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/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7" fillId="0" borderId="0"/>
    <xf numFmtId="0" fontId="1" fillId="0" borderId="0"/>
  </cellStyleXfs>
  <cellXfs count="214">
    <xf numFmtId="0" fontId="0" fillId="0" borderId="0" xfId="0"/>
    <xf numFmtId="0" fontId="2" fillId="0" borderId="0" xfId="1" applyFont="1" applyFill="1"/>
    <xf numFmtId="0" fontId="2" fillId="0" borderId="0" xfId="1" applyFont="1" applyFill="1" applyBorder="1"/>
    <xf numFmtId="0" fontId="2" fillId="0" borderId="0" xfId="1" applyFont="1" applyFill="1" applyBorder="1" applyAlignment="1">
      <alignment horizontal="left"/>
    </xf>
    <xf numFmtId="0" fontId="3" fillId="0" borderId="0" xfId="1" applyFont="1" applyFill="1"/>
    <xf numFmtId="3" fontId="3" fillId="0" borderId="1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left"/>
    </xf>
    <xf numFmtId="3" fontId="2" fillId="0" borderId="5" xfId="1" applyNumberFormat="1" applyFont="1" applyFill="1" applyBorder="1" applyAlignment="1" applyProtection="1">
      <alignment horizontal="right"/>
    </xf>
    <xf numFmtId="3" fontId="2" fillId="0" borderId="6" xfId="1" applyNumberFormat="1" applyFont="1" applyFill="1" applyBorder="1" applyAlignment="1" applyProtection="1">
      <alignment horizontal="right"/>
    </xf>
    <xf numFmtId="0" fontId="2" fillId="0" borderId="7" xfId="1" applyFont="1" applyFill="1" applyBorder="1" applyAlignment="1" applyProtection="1">
      <alignment horizontal="center"/>
    </xf>
    <xf numFmtId="0" fontId="2" fillId="0" borderId="8" xfId="1" applyFont="1" applyFill="1" applyBorder="1" applyAlignment="1" applyProtection="1">
      <alignment horizontal="left"/>
    </xf>
    <xf numFmtId="3" fontId="3" fillId="0" borderId="5" xfId="1" applyNumberFormat="1" applyFont="1" applyFill="1" applyBorder="1" applyAlignment="1" applyProtection="1">
      <alignment horizontal="right"/>
    </xf>
    <xf numFmtId="3" fontId="3" fillId="0" borderId="6" xfId="1" applyNumberFormat="1" applyFont="1" applyFill="1" applyBorder="1" applyAlignment="1" applyProtection="1">
      <alignment horizontal="right"/>
    </xf>
    <xf numFmtId="3" fontId="3" fillId="2" borderId="7" xfId="1" applyNumberFormat="1" applyFont="1" applyFill="1" applyBorder="1" applyAlignment="1" applyProtection="1">
      <alignment horizontal="right"/>
      <protection locked="0"/>
    </xf>
    <xf numFmtId="0" fontId="2" fillId="0" borderId="7" xfId="1" quotePrefix="1" applyFont="1" applyFill="1" applyBorder="1" applyAlignment="1" applyProtection="1">
      <alignment horizontal="center"/>
    </xf>
    <xf numFmtId="0" fontId="3" fillId="0" borderId="8" xfId="1" applyFont="1" applyFill="1" applyBorder="1" applyAlignment="1" applyProtection="1">
      <alignment horizontal="left"/>
    </xf>
    <xf numFmtId="3" fontId="2" fillId="2" borderId="6" xfId="1" applyNumberFormat="1" applyFont="1" applyFill="1" applyBorder="1" applyAlignment="1" applyProtection="1">
      <alignment horizontal="right"/>
      <protection locked="0"/>
    </xf>
    <xf numFmtId="3" fontId="2" fillId="2" borderId="7" xfId="1" applyNumberFormat="1" applyFont="1" applyFill="1" applyBorder="1" applyAlignment="1" applyProtection="1">
      <alignment horizontal="right"/>
      <protection locked="0"/>
    </xf>
    <xf numFmtId="3" fontId="3" fillId="3" borderId="6" xfId="1" applyNumberFormat="1" applyFont="1" applyFill="1" applyBorder="1" applyAlignment="1" applyProtection="1">
      <alignment horizontal="right"/>
    </xf>
    <xf numFmtId="3" fontId="3" fillId="3" borderId="7" xfId="1" applyNumberFormat="1" applyFont="1" applyFill="1" applyBorder="1" applyAlignment="1" applyProtection="1">
      <alignment horizontal="right"/>
    </xf>
    <xf numFmtId="0" fontId="2" fillId="0" borderId="8" xfId="1" applyFont="1" applyFill="1" applyBorder="1" applyProtection="1"/>
    <xf numFmtId="3" fontId="2" fillId="3" borderId="6" xfId="1" applyNumberFormat="1" applyFont="1" applyFill="1" applyBorder="1" applyAlignment="1" applyProtection="1">
      <alignment horizontal="right"/>
    </xf>
    <xf numFmtId="3" fontId="2" fillId="3" borderId="7" xfId="1" applyNumberFormat="1" applyFont="1" applyFill="1" applyBorder="1" applyAlignment="1" applyProtection="1">
      <alignment horizontal="right"/>
    </xf>
    <xf numFmtId="3" fontId="3" fillId="0" borderId="7" xfId="1" applyNumberFormat="1" applyFont="1" applyFill="1" applyBorder="1" applyAlignment="1" applyProtection="1">
      <alignment horizontal="right"/>
    </xf>
    <xf numFmtId="0" fontId="3" fillId="0" borderId="8" xfId="1" applyFont="1" applyFill="1" applyBorder="1" applyProtection="1"/>
    <xf numFmtId="3" fontId="2" fillId="0" borderId="7" xfId="1" applyNumberFormat="1" applyFont="1" applyFill="1" applyBorder="1" applyAlignment="1" applyProtection="1">
      <alignment horizontal="right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10" xfId="1" applyNumberFormat="1" applyFont="1" applyFill="1" applyBorder="1" applyAlignment="1" applyProtection="1">
      <alignment horizontal="right"/>
    </xf>
    <xf numFmtId="0" fontId="2" fillId="0" borderId="11" xfId="1" quotePrefix="1" applyFont="1" applyFill="1" applyBorder="1" applyAlignment="1" applyProtection="1">
      <alignment horizontal="center"/>
    </xf>
    <xf numFmtId="0" fontId="3" fillId="0" borderId="12" xfId="1" applyFont="1" applyFill="1" applyBorder="1" applyProtection="1"/>
    <xf numFmtId="0" fontId="2" fillId="0" borderId="10" xfId="1" applyFont="1" applyFill="1" applyBorder="1" applyAlignment="1" applyProtection="1">
      <alignment horizontal="center" vertical="center"/>
    </xf>
    <xf numFmtId="0" fontId="2" fillId="0" borderId="13" xfId="1" applyFont="1" applyFill="1" applyBorder="1" applyAlignment="1" applyProtection="1">
      <alignment horizontal="center"/>
    </xf>
    <xf numFmtId="0" fontId="3" fillId="0" borderId="14" xfId="1" applyFont="1" applyFill="1" applyBorder="1" applyAlignment="1" applyProtection="1">
      <alignment vertical="center"/>
    </xf>
    <xf numFmtId="0" fontId="2" fillId="0" borderId="17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vertical="center"/>
    </xf>
    <xf numFmtId="0" fontId="5" fillId="0" borderId="27" xfId="1" applyFont="1" applyBorder="1" applyAlignment="1" applyProtection="1"/>
    <xf numFmtId="0" fontId="5" fillId="0" borderId="27" xfId="1" applyFont="1" applyBorder="1" applyAlignment="1" applyProtection="1">
      <protection locked="0"/>
    </xf>
    <xf numFmtId="0" fontId="2" fillId="0" borderId="0" xfId="1" applyFont="1" applyFill="1" applyAlignment="1">
      <alignment horizontal="center" vertical="justify"/>
    </xf>
    <xf numFmtId="3" fontId="6" fillId="0" borderId="28" xfId="3" applyNumberFormat="1" applyFont="1" applyBorder="1" applyAlignment="1" applyProtection="1">
      <alignment horizontal="center" vertical="center" wrapText="1"/>
    </xf>
    <xf numFmtId="0" fontId="2" fillId="0" borderId="0" xfId="1" applyFont="1" applyFill="1" applyBorder="1" applyAlignment="1">
      <alignment horizontal="center" vertical="justify"/>
    </xf>
    <xf numFmtId="0" fontId="2" fillId="0" borderId="0" xfId="1" quotePrefix="1" applyFont="1" applyFill="1" applyBorder="1" applyAlignment="1">
      <alignment horizontal="center" vertical="justify"/>
    </xf>
    <xf numFmtId="0" fontId="2" fillId="0" borderId="0" xfId="1" quotePrefix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left"/>
    </xf>
    <xf numFmtId="0" fontId="2" fillId="0" borderId="26" xfId="1" applyFont="1" applyFill="1" applyBorder="1" applyAlignment="1">
      <alignment horizontal="center" vertical="justify"/>
    </xf>
    <xf numFmtId="3" fontId="3" fillId="0" borderId="2" xfId="1" applyNumberFormat="1" applyFont="1" applyFill="1" applyBorder="1" applyAlignment="1" applyProtection="1">
      <alignment horizontal="right"/>
    </xf>
    <xf numFmtId="0" fontId="2" fillId="0" borderId="7" xfId="1" applyFont="1" applyFill="1" applyBorder="1" applyProtection="1"/>
    <xf numFmtId="0" fontId="2" fillId="0" borderId="26" xfId="1" applyFont="1" applyBorder="1"/>
    <xf numFmtId="0" fontId="2" fillId="0" borderId="0" xfId="1" applyFont="1"/>
    <xf numFmtId="0" fontId="2" fillId="0" borderId="0" xfId="1" applyFont="1" applyAlignment="1">
      <alignment horizontal="center" vertical="center"/>
    </xf>
    <xf numFmtId="3" fontId="3" fillId="0" borderId="7" xfId="1" applyNumberFormat="1" applyFont="1" applyBorder="1" applyAlignment="1" applyProtection="1">
      <alignment horizontal="right"/>
    </xf>
    <xf numFmtId="3" fontId="3" fillId="0" borderId="11" xfId="1" applyNumberFormat="1" applyFont="1" applyBorder="1" applyAlignment="1" applyProtection="1">
      <alignment horizontal="right"/>
    </xf>
    <xf numFmtId="3" fontId="3" fillId="0" borderId="9" xfId="1" applyNumberFormat="1" applyFont="1" applyBorder="1" applyAlignment="1" applyProtection="1">
      <alignment horizontal="right"/>
    </xf>
    <xf numFmtId="0" fontId="3" fillId="0" borderId="0" xfId="1" applyFont="1"/>
    <xf numFmtId="3" fontId="3" fillId="0" borderId="5" xfId="1" applyNumberFormat="1" applyFont="1" applyBorder="1" applyAlignment="1" applyProtection="1">
      <alignment horizontal="right"/>
    </xf>
    <xf numFmtId="3" fontId="2" fillId="0" borderId="7" xfId="1" applyNumberFormat="1" applyFont="1" applyBorder="1" applyAlignment="1" applyProtection="1">
      <alignment horizontal="right"/>
    </xf>
    <xf numFmtId="3" fontId="2" fillId="0" borderId="5" xfId="1" applyNumberFormat="1" applyFont="1" applyBorder="1" applyAlignment="1" applyProtection="1">
      <alignment horizontal="right"/>
    </xf>
    <xf numFmtId="3" fontId="3" fillId="0" borderId="7" xfId="1" quotePrefix="1" applyNumberFormat="1" applyFont="1" applyBorder="1" applyAlignment="1" applyProtection="1">
      <alignment horizontal="right"/>
    </xf>
    <xf numFmtId="3" fontId="3" fillId="0" borderId="5" xfId="1" quotePrefix="1" applyNumberFormat="1" applyFont="1" applyBorder="1" applyAlignment="1" applyProtection="1">
      <alignment horizontal="right"/>
    </xf>
    <xf numFmtId="3" fontId="2" fillId="0" borderId="7" xfId="1" quotePrefix="1" applyNumberFormat="1" applyFont="1" applyBorder="1" applyAlignment="1" applyProtection="1">
      <alignment horizontal="right"/>
    </xf>
    <xf numFmtId="3" fontId="2" fillId="0" borderId="5" xfId="1" quotePrefix="1" applyNumberFormat="1" applyFont="1" applyBorder="1" applyAlignment="1" applyProtection="1">
      <alignment horizontal="right"/>
    </xf>
    <xf numFmtId="3" fontId="2" fillId="2" borderId="7" xfId="1" quotePrefix="1" applyNumberFormat="1" applyFont="1" applyFill="1" applyBorder="1" applyAlignment="1" applyProtection="1">
      <alignment horizontal="right"/>
      <protection locked="0"/>
    </xf>
    <xf numFmtId="0" fontId="2" fillId="0" borderId="7" xfId="1" applyFont="1" applyBorder="1" applyProtection="1"/>
    <xf numFmtId="3" fontId="3" fillId="0" borderId="2" xfId="1" applyNumberFormat="1" applyFont="1" applyBorder="1" applyAlignment="1" applyProtection="1">
      <alignment horizontal="right"/>
    </xf>
    <xf numFmtId="3" fontId="3" fillId="0" borderId="1" xfId="1" applyNumberFormat="1" applyFont="1" applyBorder="1" applyAlignment="1" applyProtection="1">
      <alignment horizontal="right"/>
    </xf>
    <xf numFmtId="0" fontId="2" fillId="0" borderId="0" xfId="1" applyFont="1" applyBorder="1"/>
    <xf numFmtId="0" fontId="2" fillId="0" borderId="0" xfId="1" quotePrefix="1" applyFont="1" applyBorder="1" applyAlignment="1" applyProtection="1">
      <alignment horizontal="left"/>
    </xf>
    <xf numFmtId="0" fontId="2" fillId="0" borderId="5" xfId="1" applyFont="1" applyBorder="1" applyProtection="1"/>
    <xf numFmtId="0" fontId="2" fillId="0" borderId="0" xfId="1" quotePrefix="1" applyFont="1" applyBorder="1" applyAlignment="1">
      <alignment horizontal="left"/>
    </xf>
    <xf numFmtId="0" fontId="2" fillId="0" borderId="5" xfId="1" applyFont="1" applyBorder="1"/>
    <xf numFmtId="0" fontId="2" fillId="0" borderId="9" xfId="1" applyFont="1" applyBorder="1" applyAlignment="1" applyProtection="1">
      <alignment horizontal="center"/>
    </xf>
    <xf numFmtId="0" fontId="2" fillId="0" borderId="9" xfId="1" applyFont="1" applyBorder="1" applyAlignment="1">
      <alignment horizontal="center"/>
    </xf>
    <xf numFmtId="0" fontId="2" fillId="0" borderId="13" xfId="1" applyFont="1" applyBorder="1" applyAlignment="1" applyProtection="1">
      <alignment horizontal="center"/>
      <protection locked="0"/>
    </xf>
    <xf numFmtId="0" fontId="2" fillId="0" borderId="15" xfId="1" applyFont="1" applyBorder="1" applyAlignment="1" applyProtection="1">
      <alignment horizontal="center"/>
      <protection locked="0"/>
    </xf>
    <xf numFmtId="3" fontId="2" fillId="2" borderId="5" xfId="1" applyNumberFormat="1" applyFont="1" applyFill="1" applyBorder="1" applyAlignment="1" applyProtection="1">
      <alignment horizontal="right"/>
      <protection locked="0"/>
    </xf>
    <xf numFmtId="3" fontId="2" fillId="2" borderId="5" xfId="1" quotePrefix="1" applyNumberFormat="1" applyFont="1" applyFill="1" applyBorder="1" applyAlignment="1" applyProtection="1">
      <alignment horizontal="right"/>
      <protection locked="0"/>
    </xf>
    <xf numFmtId="3" fontId="3" fillId="2" borderId="5" xfId="1" applyNumberFormat="1" applyFont="1" applyFill="1" applyBorder="1" applyAlignment="1" applyProtection="1">
      <alignment horizontal="right"/>
      <protection locked="0"/>
    </xf>
    <xf numFmtId="3" fontId="3" fillId="0" borderId="35" xfId="1" applyNumberFormat="1" applyFont="1" applyBorder="1" applyAlignment="1" applyProtection="1">
      <alignment horizontal="right"/>
    </xf>
    <xf numFmtId="3" fontId="2" fillId="2" borderId="35" xfId="1" applyNumberFormat="1" applyFont="1" applyFill="1" applyBorder="1" applyAlignment="1" applyProtection="1">
      <alignment horizontal="right"/>
      <protection locked="0"/>
    </xf>
    <xf numFmtId="3" fontId="3" fillId="3" borderId="5" xfId="1" applyNumberFormat="1" applyFont="1" applyFill="1" applyBorder="1" applyAlignment="1" applyProtection="1">
      <alignment horizontal="right"/>
    </xf>
    <xf numFmtId="3" fontId="3" fillId="2" borderId="36" xfId="1" applyNumberFormat="1" applyFont="1" applyFill="1" applyBorder="1" applyAlignment="1" applyProtection="1">
      <alignment horizontal="right"/>
      <protection locked="0"/>
    </xf>
    <xf numFmtId="3" fontId="3" fillId="2" borderId="35" xfId="1" applyNumberFormat="1" applyFont="1" applyFill="1" applyBorder="1" applyAlignment="1" applyProtection="1">
      <alignment horizontal="right"/>
      <protection locked="0"/>
    </xf>
    <xf numFmtId="3" fontId="3" fillId="0" borderId="6" xfId="1" applyNumberFormat="1" applyFont="1" applyBorder="1" applyAlignment="1" applyProtection="1">
      <alignment horizontal="right"/>
    </xf>
    <xf numFmtId="164" fontId="2" fillId="2" borderId="2" xfId="1" applyNumberFormat="1" applyFont="1" applyFill="1" applyBorder="1" applyAlignment="1" applyProtection="1">
      <alignment horizontal="right"/>
      <protection locked="0"/>
    </xf>
    <xf numFmtId="164" fontId="2" fillId="2" borderId="1" xfId="1" applyNumberFormat="1" applyFont="1" applyFill="1" applyBorder="1" applyAlignment="1" applyProtection="1">
      <alignment horizontal="right"/>
      <protection locked="0"/>
    </xf>
    <xf numFmtId="0" fontId="2" fillId="0" borderId="23" xfId="1" applyFont="1" applyBorder="1" applyAlignment="1" applyProtection="1">
      <alignment horizontal="center"/>
      <protection locked="0"/>
    </xf>
    <xf numFmtId="0" fontId="6" fillId="0" borderId="21" xfId="3" applyFont="1" applyBorder="1" applyAlignment="1" applyProtection="1">
      <alignment horizontal="center"/>
      <protection locked="0"/>
    </xf>
    <xf numFmtId="0" fontId="6" fillId="0" borderId="21" xfId="3" applyFont="1" applyBorder="1" applyAlignment="1">
      <alignment horizontal="center"/>
    </xf>
    <xf numFmtId="0" fontId="2" fillId="0" borderId="23" xfId="1" applyFont="1" applyFill="1" applyBorder="1" applyAlignment="1" applyProtection="1">
      <alignment horizontal="center" vertical="center" wrapText="1"/>
      <protection locked="0"/>
    </xf>
    <xf numFmtId="0" fontId="2" fillId="0" borderId="22" xfId="1" applyFont="1" applyBorder="1" applyAlignment="1" applyProtection="1">
      <alignment horizontal="center" vertical="center" wrapText="1"/>
      <protection locked="0"/>
    </xf>
    <xf numFmtId="0" fontId="2" fillId="0" borderId="21" xfId="1" applyFont="1" applyBorder="1" applyAlignment="1" applyProtection="1">
      <alignment horizontal="center" vertical="center" wrapText="1"/>
      <protection locked="0"/>
    </xf>
    <xf numFmtId="0" fontId="2" fillId="0" borderId="26" xfId="1" applyFont="1" applyFill="1" applyBorder="1" applyProtection="1"/>
    <xf numFmtId="0" fontId="2" fillId="0" borderId="25" xfId="1" applyFont="1" applyFill="1" applyBorder="1" applyProtection="1"/>
    <xf numFmtId="0" fontId="4" fillId="0" borderId="8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16" xfId="1" applyFont="1" applyFill="1" applyBorder="1" applyProtection="1"/>
    <xf numFmtId="0" fontId="2" fillId="0" borderId="15" xfId="1" applyFont="1" applyFill="1" applyBorder="1" applyProtection="1"/>
    <xf numFmtId="0" fontId="2" fillId="0" borderId="24" xfId="1" applyFont="1" applyFill="1" applyBorder="1" applyProtection="1"/>
    <xf numFmtId="0" fontId="2" fillId="0" borderId="11" xfId="1" applyFont="1" applyFill="1" applyBorder="1" applyProtection="1"/>
    <xf numFmtId="0" fontId="2" fillId="0" borderId="20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/>
    </xf>
    <xf numFmtId="0" fontId="2" fillId="0" borderId="15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3" fontId="3" fillId="2" borderId="11" xfId="1" applyNumberFormat="1" applyFont="1" applyFill="1" applyBorder="1" applyAlignment="1" applyProtection="1">
      <alignment horizontal="right"/>
    </xf>
    <xf numFmtId="3" fontId="3" fillId="2" borderId="10" xfId="1" applyNumberFormat="1" applyFont="1" applyFill="1" applyBorder="1" applyAlignment="1" applyProtection="1">
      <alignment horizontal="right"/>
    </xf>
    <xf numFmtId="0" fontId="3" fillId="0" borderId="8" xfId="1" applyFont="1" applyFill="1" applyBorder="1" applyAlignment="1" applyProtection="1">
      <alignment wrapText="1"/>
    </xf>
    <xf numFmtId="0" fontId="2" fillId="0" borderId="7" xfId="1" quotePrefix="1" applyFont="1" applyFill="1" applyBorder="1" applyAlignment="1" applyProtection="1">
      <alignment horizontal="center" wrapText="1"/>
    </xf>
    <xf numFmtId="3" fontId="3" fillId="0" borderId="7" xfId="1" applyNumberFormat="1" applyFont="1" applyFill="1" applyBorder="1" applyAlignment="1" applyProtection="1">
      <alignment horizontal="right" wrapText="1"/>
    </xf>
    <xf numFmtId="3" fontId="3" fillId="0" borderId="6" xfId="1" applyNumberFormat="1" applyFont="1" applyFill="1" applyBorder="1" applyAlignment="1" applyProtection="1">
      <alignment horizontal="right" wrapText="1"/>
    </xf>
    <xf numFmtId="3" fontId="3" fillId="0" borderId="5" xfId="1" applyNumberFormat="1" applyFont="1" applyFill="1" applyBorder="1" applyAlignment="1" applyProtection="1">
      <alignment horizontal="right" wrapText="1"/>
    </xf>
    <xf numFmtId="0" fontId="3" fillId="0" borderId="0" xfId="1" applyFont="1" applyFill="1" applyAlignment="1">
      <alignment wrapText="1"/>
    </xf>
    <xf numFmtId="3" fontId="2" fillId="2" borderId="7" xfId="1" applyNumberFormat="1" applyFont="1" applyFill="1" applyBorder="1" applyAlignment="1" applyProtection="1">
      <alignment horizontal="right"/>
    </xf>
    <xf numFmtId="3" fontId="2" fillId="2" borderId="6" xfId="1" applyNumberFormat="1" applyFont="1" applyFill="1" applyBorder="1" applyAlignment="1" applyProtection="1">
      <alignment horizontal="right"/>
    </xf>
    <xf numFmtId="0" fontId="2" fillId="0" borderId="8" xfId="1" applyFont="1" applyFill="1" applyBorder="1" applyAlignment="1" applyProtection="1">
      <alignment wrapText="1"/>
    </xf>
    <xf numFmtId="3" fontId="3" fillId="2" borderId="7" xfId="1" applyNumberFormat="1" applyFont="1" applyFill="1" applyBorder="1" applyAlignment="1" applyProtection="1">
      <alignment horizontal="right"/>
    </xf>
    <xf numFmtId="3" fontId="3" fillId="2" borderId="6" xfId="1" applyNumberFormat="1" applyFont="1" applyFill="1" applyBorder="1" applyAlignment="1" applyProtection="1">
      <alignment horizontal="right"/>
    </xf>
    <xf numFmtId="0" fontId="2" fillId="0" borderId="32" xfId="1" applyFont="1" applyFill="1" applyBorder="1" applyAlignment="1" applyProtection="1">
      <alignment horizontal="left"/>
    </xf>
    <xf numFmtId="0" fontId="2" fillId="0" borderId="6" xfId="1" applyFont="1" applyFill="1" applyBorder="1" applyProtection="1"/>
    <xf numFmtId="0" fontId="4" fillId="0" borderId="0" xfId="1" applyFont="1" applyFill="1" applyBorder="1" applyAlignment="1" applyProtection="1">
      <alignment horizontal="left" vertical="center"/>
    </xf>
    <xf numFmtId="0" fontId="3" fillId="0" borderId="5" xfId="1" applyFont="1" applyFill="1" applyBorder="1" applyProtection="1"/>
    <xf numFmtId="0" fontId="2" fillId="0" borderId="0" xfId="1" applyFont="1" applyFill="1" applyBorder="1" applyAlignment="1" applyProtection="1">
      <alignment horizontal="center" vertical="justify"/>
    </xf>
    <xf numFmtId="0" fontId="2" fillId="0" borderId="12" xfId="1" applyFont="1" applyFill="1" applyBorder="1" applyProtection="1"/>
    <xf numFmtId="0" fontId="9" fillId="0" borderId="23" xfId="4" applyFont="1" applyBorder="1" applyAlignment="1" applyProtection="1">
      <alignment horizontal="center"/>
      <protection locked="0"/>
    </xf>
    <xf numFmtId="0" fontId="9" fillId="0" borderId="22" xfId="4" applyFont="1" applyBorder="1" applyAlignment="1" applyProtection="1">
      <alignment horizontal="center"/>
      <protection locked="0"/>
    </xf>
    <xf numFmtId="0" fontId="9" fillId="0" borderId="21" xfId="4" applyFont="1" applyBorder="1" applyAlignment="1" applyProtection="1">
      <alignment horizontal="center"/>
      <protection locked="0"/>
    </xf>
    <xf numFmtId="0" fontId="2" fillId="0" borderId="37" xfId="1" applyFont="1" applyFill="1" applyBorder="1" applyAlignment="1" applyProtection="1">
      <alignment horizontal="center" vertical="center"/>
    </xf>
    <xf numFmtId="0" fontId="10" fillId="0" borderId="32" xfId="4" applyFont="1" applyBorder="1" applyProtection="1"/>
    <xf numFmtId="0" fontId="6" fillId="0" borderId="13" xfId="3" applyFont="1" applyBorder="1" applyAlignment="1" applyProtection="1">
      <alignment horizontal="center"/>
    </xf>
    <xf numFmtId="0" fontId="9" fillId="0" borderId="30" xfId="4" quotePrefix="1" applyFont="1" applyBorder="1" applyAlignment="1" applyProtection="1">
      <alignment horizontal="center"/>
    </xf>
    <xf numFmtId="0" fontId="2" fillId="0" borderId="30" xfId="1" applyFont="1" applyFill="1" applyBorder="1" applyAlignment="1" applyProtection="1">
      <alignment horizontal="center" vertical="center" wrapText="1"/>
    </xf>
    <xf numFmtId="0" fontId="9" fillId="0" borderId="21" xfId="4" applyFont="1" applyBorder="1" applyAlignment="1" applyProtection="1">
      <alignment horizontal="center"/>
    </xf>
    <xf numFmtId="0" fontId="2" fillId="0" borderId="11" xfId="1" quotePrefix="1" applyFont="1" applyFill="1" applyBorder="1" applyAlignment="1" applyProtection="1">
      <alignment horizontal="center" vertical="justify"/>
    </xf>
    <xf numFmtId="3" fontId="3" fillId="3" borderId="11" xfId="1" applyNumberFormat="1" applyFont="1" applyFill="1" applyBorder="1" applyAlignment="1" applyProtection="1">
      <alignment horizontal="right"/>
    </xf>
    <xf numFmtId="0" fontId="2" fillId="0" borderId="7" xfId="1" quotePrefix="1" applyFont="1" applyFill="1" applyBorder="1" applyAlignment="1" applyProtection="1">
      <alignment horizontal="center" vertical="justify"/>
    </xf>
    <xf numFmtId="0" fontId="2" fillId="0" borderId="7" xfId="1" applyFont="1" applyFill="1" applyBorder="1" applyAlignment="1" applyProtection="1">
      <alignment horizontal="center" vertical="justify"/>
    </xf>
    <xf numFmtId="0" fontId="2" fillId="0" borderId="8" xfId="1" applyFont="1" applyFill="1" applyBorder="1" applyAlignment="1" applyProtection="1">
      <alignment horizontal="left" wrapText="1"/>
    </xf>
    <xf numFmtId="0" fontId="2" fillId="0" borderId="2" xfId="1" applyFont="1" applyFill="1" applyBorder="1" applyAlignment="1" applyProtection="1">
      <alignment horizontal="center" vertical="justify"/>
    </xf>
    <xf numFmtId="0" fontId="2" fillId="0" borderId="26" xfId="1" applyFont="1" applyFill="1" applyBorder="1" applyAlignment="1">
      <alignment horizontal="left"/>
    </xf>
    <xf numFmtId="0" fontId="6" fillId="0" borderId="0" xfId="3" applyFont="1"/>
    <xf numFmtId="0" fontId="11" fillId="0" borderId="0" xfId="1" applyFont="1" applyFill="1" applyBorder="1" applyAlignment="1">
      <alignment horizontal="left"/>
    </xf>
    <xf numFmtId="0" fontId="6" fillId="0" borderId="0" xfId="3" applyFont="1" applyBorder="1"/>
    <xf numFmtId="0" fontId="6" fillId="0" borderId="0" xfId="3" applyFont="1" applyBorder="1" applyAlignment="1">
      <alignment horizontal="center"/>
    </xf>
    <xf numFmtId="3" fontId="6" fillId="0" borderId="0" xfId="3" applyNumberFormat="1" applyFont="1" applyBorder="1" applyAlignment="1" applyProtection="1">
      <alignment horizontal="center" vertical="center" wrapText="1"/>
    </xf>
    <xf numFmtId="0" fontId="2" fillId="0" borderId="31" xfId="1" applyFont="1" applyBorder="1" applyProtection="1"/>
    <xf numFmtId="0" fontId="2" fillId="0" borderId="26" xfId="1" applyFont="1" applyBorder="1" applyProtection="1"/>
    <xf numFmtId="0" fontId="3" fillId="0" borderId="25" xfId="1" applyFont="1" applyBorder="1" applyProtection="1"/>
    <xf numFmtId="0" fontId="4" fillId="0" borderId="24" xfId="4" applyFont="1" applyBorder="1" applyAlignment="1" applyProtection="1">
      <alignment horizontal="left" vertical="center" wrapText="1"/>
    </xf>
    <xf numFmtId="0" fontId="3" fillId="0" borderId="11" xfId="1" applyFont="1" applyBorder="1" applyAlignment="1" applyProtection="1">
      <alignment vertical="center" wrapText="1"/>
    </xf>
    <xf numFmtId="0" fontId="6" fillId="0" borderId="32" xfId="3" applyFont="1" applyBorder="1" applyAlignment="1" applyProtection="1">
      <alignment horizontal="left" vertical="center" wrapText="1"/>
    </xf>
    <xf numFmtId="0" fontId="2" fillId="0" borderId="6" xfId="1" applyFont="1" applyBorder="1" applyAlignment="1" applyProtection="1">
      <alignment horizontal="center" vertical="center"/>
    </xf>
    <xf numFmtId="0" fontId="8" fillId="0" borderId="32" xfId="1" applyFont="1" applyBorder="1" applyProtection="1"/>
    <xf numFmtId="0" fontId="2" fillId="0" borderId="6" xfId="1" applyFont="1" applyBorder="1" applyAlignment="1" applyProtection="1">
      <alignment horizontal="center"/>
    </xf>
    <xf numFmtId="0" fontId="8" fillId="0" borderId="33" xfId="1" applyFont="1" applyBorder="1" applyProtection="1"/>
    <xf numFmtId="0" fontId="2" fillId="0" borderId="17" xfId="1" applyFont="1" applyBorder="1" applyAlignment="1" applyProtection="1">
      <alignment horizontal="center"/>
    </xf>
    <xf numFmtId="0" fontId="3" fillId="0" borderId="8" xfId="1" applyFont="1" applyBorder="1" applyProtection="1"/>
    <xf numFmtId="0" fontId="3" fillId="0" borderId="7" xfId="1" quotePrefix="1" applyFont="1" applyBorder="1" applyAlignment="1" applyProtection="1">
      <alignment horizontal="center" vertical="justify"/>
    </xf>
    <xf numFmtId="0" fontId="2" fillId="0" borderId="7" xfId="1" applyFont="1" applyBorder="1" applyAlignment="1" applyProtection="1">
      <alignment horizontal="center" vertical="center"/>
    </xf>
    <xf numFmtId="0" fontId="2" fillId="0" borderId="8" xfId="1" applyFont="1" applyBorder="1" applyProtection="1"/>
    <xf numFmtId="0" fontId="2" fillId="0" borderId="7" xfId="1" quotePrefix="1" applyFont="1" applyBorder="1" applyAlignment="1" applyProtection="1">
      <alignment horizontal="center"/>
    </xf>
    <xf numFmtId="3" fontId="2" fillId="2" borderId="7" xfId="1" quotePrefix="1" applyNumberFormat="1" applyFont="1" applyFill="1" applyBorder="1" applyAlignment="1" applyProtection="1">
      <alignment horizontal="right"/>
    </xf>
    <xf numFmtId="0" fontId="3" fillId="0" borderId="7" xfId="1" applyFont="1" applyBorder="1" applyProtection="1"/>
    <xf numFmtId="0" fontId="3" fillId="0" borderId="4" xfId="1" applyFont="1" applyBorder="1" applyProtection="1"/>
    <xf numFmtId="0" fontId="3" fillId="0" borderId="2" xfId="1" applyFont="1" applyBorder="1" applyProtection="1"/>
    <xf numFmtId="3" fontId="6" fillId="0" borderId="29" xfId="3" applyNumberFormat="1" applyFont="1" applyBorder="1" applyAlignment="1" applyProtection="1">
      <alignment horizontal="center" vertical="center" wrapText="1"/>
    </xf>
    <xf numFmtId="0" fontId="12" fillId="0" borderId="28" xfId="3" applyFont="1" applyBorder="1" applyAlignment="1">
      <alignment horizontal="center"/>
    </xf>
    <xf numFmtId="0" fontId="6" fillId="0" borderId="29" xfId="3" applyFont="1" applyBorder="1" applyAlignment="1">
      <alignment horizontal="center"/>
    </xf>
    <xf numFmtId="0" fontId="12" fillId="0" borderId="0" xfId="3" applyFont="1" applyBorder="1"/>
    <xf numFmtId="164" fontId="2" fillId="2" borderId="1" xfId="1" applyNumberFormat="1" applyFont="1" applyFill="1" applyBorder="1" applyAlignment="1" applyProtection="1">
      <alignment horizontal="right"/>
    </xf>
    <xf numFmtId="164" fontId="2" fillId="2" borderId="2" xfId="1" applyNumberFormat="1" applyFont="1" applyFill="1" applyBorder="1" applyAlignment="1" applyProtection="1">
      <alignment horizontal="right"/>
    </xf>
    <xf numFmtId="0" fontId="2" fillId="0" borderId="2" xfId="1" applyFont="1" applyBorder="1" applyProtection="1"/>
    <xf numFmtId="0" fontId="2" fillId="0" borderId="4" xfId="1" applyFont="1" applyBorder="1" applyProtection="1"/>
    <xf numFmtId="0" fontId="2" fillId="0" borderId="0" xfId="1" quotePrefix="1" applyFont="1" applyBorder="1" applyAlignment="1" applyProtection="1">
      <alignment horizontal="center"/>
    </xf>
    <xf numFmtId="0" fontId="3" fillId="0" borderId="32" xfId="1" applyFont="1" applyFill="1" applyBorder="1" applyAlignment="1" applyProtection="1">
      <alignment horizontal="left"/>
    </xf>
    <xf numFmtId="0" fontId="3" fillId="0" borderId="32" xfId="1" applyFont="1" applyBorder="1" applyAlignment="1" applyProtection="1">
      <alignment horizontal="left" wrapText="1"/>
    </xf>
    <xf numFmtId="3" fontId="2" fillId="2" borderId="5" xfId="1" applyNumberFormat="1" applyFont="1" applyFill="1" applyBorder="1" applyAlignment="1" applyProtection="1">
      <alignment horizontal="right"/>
    </xf>
    <xf numFmtId="0" fontId="2" fillId="0" borderId="32" xfId="1" applyFont="1" applyBorder="1" applyProtection="1"/>
    <xf numFmtId="0" fontId="2" fillId="0" borderId="32" xfId="1" applyFont="1" applyBorder="1" applyAlignment="1" applyProtection="1">
      <alignment wrapText="1"/>
    </xf>
    <xf numFmtId="3" fontId="3" fillId="2" borderId="35" xfId="1" applyNumberFormat="1" applyFont="1" applyFill="1" applyBorder="1" applyAlignment="1" applyProtection="1">
      <alignment horizontal="right"/>
    </xf>
    <xf numFmtId="3" fontId="3" fillId="2" borderId="36" xfId="1" applyNumberFormat="1" applyFont="1" applyFill="1" applyBorder="1" applyAlignment="1" applyProtection="1">
      <alignment horizontal="right"/>
    </xf>
    <xf numFmtId="3" fontId="3" fillId="2" borderId="5" xfId="1" applyNumberFormat="1" applyFont="1" applyFill="1" applyBorder="1" applyAlignment="1" applyProtection="1">
      <alignment horizontal="right"/>
    </xf>
    <xf numFmtId="0" fontId="3" fillId="0" borderId="32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center"/>
    </xf>
    <xf numFmtId="3" fontId="2" fillId="2" borderId="35" xfId="1" applyNumberFormat="1" applyFont="1" applyFill="1" applyBorder="1" applyAlignment="1" applyProtection="1">
      <alignment horizontal="right"/>
    </xf>
    <xf numFmtId="0" fontId="2" fillId="0" borderId="32" xfId="1" applyFont="1" applyBorder="1" applyAlignment="1" applyProtection="1">
      <alignment horizontal="left"/>
    </xf>
    <xf numFmtId="3" fontId="2" fillId="2" borderId="5" xfId="1" quotePrefix="1" applyNumberFormat="1" applyFont="1" applyFill="1" applyBorder="1" applyAlignment="1" applyProtection="1">
      <alignment horizontal="right"/>
    </xf>
    <xf numFmtId="0" fontId="2" fillId="0" borderId="15" xfId="1" applyFont="1" applyBorder="1" applyAlignment="1" applyProtection="1">
      <alignment horizontal="center"/>
    </xf>
    <xf numFmtId="0" fontId="2" fillId="0" borderId="13" xfId="1" applyFont="1" applyBorder="1" applyAlignment="1" applyProtection="1">
      <alignment horizontal="center"/>
    </xf>
    <xf numFmtId="0" fontId="6" fillId="0" borderId="13" xfId="3" applyFont="1" applyBorder="1" applyAlignment="1" applyProtection="1">
      <alignment wrapText="1"/>
    </xf>
    <xf numFmtId="0" fontId="2" fillId="0" borderId="33" xfId="1" applyFont="1" applyBorder="1" applyProtection="1"/>
    <xf numFmtId="0" fontId="2" fillId="0" borderId="10" xfId="1" applyFont="1" applyBorder="1" applyAlignment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 wrapText="1"/>
    </xf>
    <xf numFmtId="0" fontId="2" fillId="0" borderId="11" xfId="1" applyFont="1" applyBorder="1" applyProtection="1"/>
    <xf numFmtId="0" fontId="2" fillId="0" borderId="24" xfId="1" applyFont="1" applyBorder="1" applyProtection="1"/>
    <xf numFmtId="0" fontId="2" fillId="0" borderId="0" xfId="1" applyFont="1" applyBorder="1" applyProtection="1"/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8" xfId="1" applyFont="1" applyFill="1" applyBorder="1" applyAlignment="1" applyProtection="1">
      <alignment horizontal="left" vertical="center"/>
    </xf>
    <xf numFmtId="0" fontId="3" fillId="0" borderId="25" xfId="1" applyFont="1" applyBorder="1" applyAlignment="1">
      <alignment horizontal="right"/>
    </xf>
    <xf numFmtId="0" fontId="3" fillId="0" borderId="25" xfId="1" applyFont="1" applyBorder="1" applyAlignment="1" applyProtection="1">
      <alignment horizontal="right"/>
    </xf>
    <xf numFmtId="0" fontId="9" fillId="0" borderId="26" xfId="1" applyFont="1" applyBorder="1" applyAlignment="1" applyProtection="1">
      <alignment horizontal="left"/>
    </xf>
    <xf numFmtId="0" fontId="5" fillId="0" borderId="34" xfId="1" applyFont="1" applyBorder="1" applyAlignment="1" applyProtection="1">
      <alignment horizontal="left"/>
    </xf>
  </cellXfs>
  <cellStyles count="5">
    <cellStyle name="Normal" xfId="0" builtinId="0"/>
    <cellStyle name="Normal 2" xfId="2"/>
    <cellStyle name="Normal 3" xfId="3"/>
    <cellStyle name="Normal_1.BÖLÜM-MALİ TABLOLAR-ak-pas-gn-kz-özk-na-kd" xfId="1"/>
    <cellStyle name="Normal_17 Sayılı Tebliğ Eki-FINAL" xfId="4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lasim/INVESTOR_RELATIONS/worksheets/1H%202010/B&#304;LAN&#199;O/30%2006%202010%20tarihli%20Konsolide%20Olmayan%20Mali%20ve%20Dipnot%20Tablolar&#30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"/>
      <sheetName val="financial position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/>
      <sheetData sheetId="1">
        <row r="6">
          <cell r="D6" t="str">
            <v>(30/06/2010)</v>
          </cell>
          <cell r="G6" t="str">
            <v>(31/12/2009)</v>
          </cell>
        </row>
        <row r="8">
          <cell r="C8">
            <v>6002952</v>
          </cell>
          <cell r="D8">
            <v>1647708</v>
          </cell>
          <cell r="E8">
            <v>7650660</v>
          </cell>
          <cell r="F8">
            <v>1656694</v>
          </cell>
          <cell r="G8">
            <v>1392941</v>
          </cell>
          <cell r="H8">
            <v>3049635</v>
          </cell>
        </row>
        <row r="9">
          <cell r="C9">
            <v>394</v>
          </cell>
          <cell r="D9">
            <v>31575</v>
          </cell>
          <cell r="E9">
            <v>31969</v>
          </cell>
          <cell r="F9">
            <v>698</v>
          </cell>
          <cell r="G9">
            <v>38123</v>
          </cell>
          <cell r="H9">
            <v>38821</v>
          </cell>
        </row>
        <row r="10">
          <cell r="C10">
            <v>394</v>
          </cell>
          <cell r="D10">
            <v>31575</v>
          </cell>
          <cell r="E10">
            <v>31969</v>
          </cell>
          <cell r="F10">
            <v>698</v>
          </cell>
          <cell r="G10">
            <v>38123</v>
          </cell>
          <cell r="H10">
            <v>38821</v>
          </cell>
        </row>
        <row r="11">
          <cell r="C11">
            <v>0</v>
          </cell>
          <cell r="D11">
            <v>18274</v>
          </cell>
          <cell r="E11">
            <v>18274</v>
          </cell>
          <cell r="F11">
            <v>0</v>
          </cell>
          <cell r="G11">
            <v>17297</v>
          </cell>
          <cell r="H11">
            <v>17297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394</v>
          </cell>
          <cell r="D13">
            <v>13301</v>
          </cell>
          <cell r="E13">
            <v>13695</v>
          </cell>
          <cell r="F13">
            <v>698</v>
          </cell>
          <cell r="G13">
            <v>20826</v>
          </cell>
          <cell r="H13">
            <v>21524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80016</v>
          </cell>
          <cell r="D20">
            <v>2016934</v>
          </cell>
          <cell r="E20">
            <v>2096950</v>
          </cell>
          <cell r="F20">
            <v>245530</v>
          </cell>
          <cell r="G20">
            <v>2493028</v>
          </cell>
          <cell r="H20">
            <v>2738558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3400614</v>
          </cell>
          <cell r="G21">
            <v>0</v>
          </cell>
          <cell r="H21">
            <v>3400614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3400614</v>
          </cell>
          <cell r="G22">
            <v>0</v>
          </cell>
          <cell r="H22">
            <v>3400614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11888286</v>
          </cell>
          <cell r="D25">
            <v>2588023</v>
          </cell>
          <cell r="E25">
            <v>14476309</v>
          </cell>
          <cell r="F25">
            <v>12753102</v>
          </cell>
          <cell r="G25">
            <v>2212777</v>
          </cell>
          <cell r="H25">
            <v>14965879</v>
          </cell>
        </row>
        <row r="26">
          <cell r="C26">
            <v>0</v>
          </cell>
          <cell r="D26">
            <v>10750</v>
          </cell>
          <cell r="E26">
            <v>10750</v>
          </cell>
          <cell r="F26">
            <v>0</v>
          </cell>
          <cell r="G26">
            <v>10750</v>
          </cell>
          <cell r="H26">
            <v>10750</v>
          </cell>
        </row>
        <row r="27">
          <cell r="C27">
            <v>11888286</v>
          </cell>
          <cell r="D27">
            <v>2548943</v>
          </cell>
          <cell r="E27">
            <v>14437229</v>
          </cell>
          <cell r="F27">
            <v>12753102</v>
          </cell>
          <cell r="G27">
            <v>2175301</v>
          </cell>
          <cell r="H27">
            <v>14928403</v>
          </cell>
        </row>
        <row r="28">
          <cell r="C28">
            <v>0</v>
          </cell>
          <cell r="D28">
            <v>28330</v>
          </cell>
          <cell r="E28">
            <v>28330</v>
          </cell>
          <cell r="F28">
            <v>0</v>
          </cell>
          <cell r="G28">
            <v>26726</v>
          </cell>
          <cell r="H28">
            <v>26726</v>
          </cell>
        </row>
        <row r="29">
          <cell r="C29">
            <v>27021788</v>
          </cell>
          <cell r="D29">
            <v>12475216</v>
          </cell>
          <cell r="E29">
            <v>39497004</v>
          </cell>
          <cell r="F29">
            <v>23761896</v>
          </cell>
          <cell r="G29">
            <v>10810759</v>
          </cell>
          <cell r="H29">
            <v>34572655</v>
          </cell>
        </row>
        <row r="30">
          <cell r="C30">
            <v>26954745</v>
          </cell>
          <cell r="D30">
            <v>12475216</v>
          </cell>
          <cell r="E30">
            <v>39429961</v>
          </cell>
          <cell r="F30">
            <v>23627978</v>
          </cell>
          <cell r="G30">
            <v>10810759</v>
          </cell>
          <cell r="H30">
            <v>34438737</v>
          </cell>
        </row>
        <row r="31">
          <cell r="C31">
            <v>758446</v>
          </cell>
          <cell r="D31">
            <v>196784</v>
          </cell>
          <cell r="E31">
            <v>955230</v>
          </cell>
          <cell r="F31">
            <v>440589</v>
          </cell>
          <cell r="G31">
            <v>148790</v>
          </cell>
          <cell r="H31">
            <v>589379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26196299</v>
          </cell>
          <cell r="D33">
            <v>12278432</v>
          </cell>
          <cell r="E33">
            <v>38474731</v>
          </cell>
          <cell r="F33">
            <v>23187389</v>
          </cell>
          <cell r="G33">
            <v>10661969</v>
          </cell>
          <cell r="H33">
            <v>33849358</v>
          </cell>
        </row>
        <row r="34">
          <cell r="C34">
            <v>2332511</v>
          </cell>
          <cell r="D34">
            <v>0</v>
          </cell>
          <cell r="E34">
            <v>2332511</v>
          </cell>
          <cell r="F34">
            <v>2118967</v>
          </cell>
          <cell r="G34">
            <v>0</v>
          </cell>
          <cell r="H34">
            <v>2118967</v>
          </cell>
        </row>
        <row r="35">
          <cell r="C35">
            <v>2265468</v>
          </cell>
          <cell r="D35">
            <v>0</v>
          </cell>
          <cell r="E35">
            <v>2265468</v>
          </cell>
          <cell r="F35">
            <v>1985049</v>
          </cell>
          <cell r="G35">
            <v>0</v>
          </cell>
          <cell r="H35">
            <v>1985049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>
            <v>3451952</v>
          </cell>
          <cell r="D37">
            <v>1399848</v>
          </cell>
          <cell r="E37">
            <v>4851800</v>
          </cell>
          <cell r="F37">
            <v>2075831</v>
          </cell>
          <cell r="G37">
            <v>1422642</v>
          </cell>
          <cell r="H37">
            <v>3498473</v>
          </cell>
        </row>
        <row r="38">
          <cell r="C38">
            <v>3451952</v>
          </cell>
          <cell r="D38">
            <v>1362156</v>
          </cell>
          <cell r="E38">
            <v>4814108</v>
          </cell>
          <cell r="F38">
            <v>2075831</v>
          </cell>
          <cell r="G38">
            <v>1386876</v>
          </cell>
          <cell r="H38">
            <v>3462707</v>
          </cell>
        </row>
        <row r="39">
          <cell r="C39">
            <v>0</v>
          </cell>
          <cell r="D39">
            <v>37692</v>
          </cell>
          <cell r="E39">
            <v>37692</v>
          </cell>
          <cell r="F39">
            <v>0</v>
          </cell>
          <cell r="G39">
            <v>35766</v>
          </cell>
          <cell r="H39">
            <v>35766</v>
          </cell>
        </row>
        <row r="40">
          <cell r="C40">
            <v>152383</v>
          </cell>
          <cell r="D40">
            <v>0</v>
          </cell>
          <cell r="E40">
            <v>152383</v>
          </cell>
          <cell r="F40">
            <v>142008</v>
          </cell>
          <cell r="G40">
            <v>0</v>
          </cell>
          <cell r="H40">
            <v>142008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152383</v>
          </cell>
          <cell r="D42">
            <v>0</v>
          </cell>
          <cell r="E42">
            <v>152383</v>
          </cell>
          <cell r="F42">
            <v>142008</v>
          </cell>
          <cell r="G42">
            <v>0</v>
          </cell>
          <cell r="H42">
            <v>142008</v>
          </cell>
        </row>
        <row r="43">
          <cell r="C43">
            <v>144789</v>
          </cell>
          <cell r="D43">
            <v>0</v>
          </cell>
          <cell r="E43">
            <v>144789</v>
          </cell>
          <cell r="F43">
            <v>134414</v>
          </cell>
          <cell r="G43">
            <v>0</v>
          </cell>
          <cell r="H43">
            <v>134414</v>
          </cell>
        </row>
        <row r="44">
          <cell r="C44">
            <v>7594</v>
          </cell>
          <cell r="D44">
            <v>0</v>
          </cell>
          <cell r="E44">
            <v>7594</v>
          </cell>
          <cell r="F44">
            <v>7594</v>
          </cell>
          <cell r="G44">
            <v>0</v>
          </cell>
          <cell r="H44">
            <v>7594</v>
          </cell>
        </row>
        <row r="45">
          <cell r="C45">
            <v>518572</v>
          </cell>
          <cell r="D45">
            <v>107695</v>
          </cell>
          <cell r="E45">
            <v>626267</v>
          </cell>
          <cell r="F45">
            <v>446091</v>
          </cell>
          <cell r="G45">
            <v>100158</v>
          </cell>
          <cell r="H45">
            <v>546249</v>
          </cell>
        </row>
        <row r="46">
          <cell r="C46">
            <v>378032</v>
          </cell>
          <cell r="D46">
            <v>107695</v>
          </cell>
          <cell r="E46">
            <v>485727</v>
          </cell>
          <cell r="F46">
            <v>301369</v>
          </cell>
          <cell r="G46">
            <v>100158</v>
          </cell>
          <cell r="H46">
            <v>401527</v>
          </cell>
        </row>
        <row r="47">
          <cell r="C47">
            <v>140540</v>
          </cell>
          <cell r="D47">
            <v>0</v>
          </cell>
          <cell r="E47">
            <v>140540</v>
          </cell>
          <cell r="F47">
            <v>144722</v>
          </cell>
          <cell r="G47">
            <v>0</v>
          </cell>
          <cell r="H47">
            <v>144722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1067823</v>
          </cell>
          <cell r="D62">
            <v>869</v>
          </cell>
          <cell r="E62">
            <v>1068692</v>
          </cell>
          <cell r="F62">
            <v>1082464</v>
          </cell>
          <cell r="G62">
            <v>655</v>
          </cell>
          <cell r="H62">
            <v>1083119</v>
          </cell>
        </row>
        <row r="63">
          <cell r="C63">
            <v>47646</v>
          </cell>
          <cell r="D63">
            <v>0</v>
          </cell>
          <cell r="E63">
            <v>47646</v>
          </cell>
          <cell r="F63">
            <v>43549</v>
          </cell>
          <cell r="G63">
            <v>0</v>
          </cell>
          <cell r="H63">
            <v>43549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47646</v>
          </cell>
          <cell r="D65">
            <v>0</v>
          </cell>
          <cell r="E65">
            <v>47646</v>
          </cell>
          <cell r="F65">
            <v>43549</v>
          </cell>
          <cell r="G65">
            <v>0</v>
          </cell>
          <cell r="H65">
            <v>43549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79676</v>
          </cell>
          <cell r="D67">
            <v>0</v>
          </cell>
          <cell r="E67">
            <v>79676</v>
          </cell>
          <cell r="F67">
            <v>79899</v>
          </cell>
          <cell r="G67">
            <v>0</v>
          </cell>
          <cell r="H67">
            <v>79899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79676</v>
          </cell>
          <cell r="D69">
            <v>0</v>
          </cell>
          <cell r="E69">
            <v>79676</v>
          </cell>
          <cell r="F69">
            <v>79899</v>
          </cell>
          <cell r="G69">
            <v>0</v>
          </cell>
          <cell r="H69">
            <v>79899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C73">
            <v>554676</v>
          </cell>
          <cell r="D73">
            <v>135652</v>
          </cell>
          <cell r="E73">
            <v>690328</v>
          </cell>
          <cell r="F73">
            <v>450926</v>
          </cell>
          <cell r="G73">
            <v>187257</v>
          </cell>
          <cell r="H73">
            <v>638183</v>
          </cell>
        </row>
        <row r="75">
          <cell r="C75">
            <v>50866164</v>
          </cell>
          <cell r="D75">
            <v>20403520</v>
          </cell>
          <cell r="E75">
            <v>71269684</v>
          </cell>
          <cell r="F75">
            <v>46139302</v>
          </cell>
          <cell r="G75">
            <v>18658340</v>
          </cell>
          <cell r="H75">
            <v>64797642</v>
          </cell>
        </row>
      </sheetData>
      <sheetData sheetId="2">
        <row r="1">
          <cell r="A1" t="str">
            <v>T.VAKIFLAR BANKASI T.A.O. BANK ONLY INCOME STATEMENT (FINANCIAL POSITION TABLE)</v>
          </cell>
        </row>
        <row r="4">
          <cell r="C4" t="str">
            <v>THOUSAND TURKISH LIRA</v>
          </cell>
        </row>
      </sheetData>
      <sheetData sheetId="3">
        <row r="6">
          <cell r="D6" t="str">
            <v>(30/06/2010)</v>
          </cell>
          <cell r="G6" t="str">
            <v>(31/12/2009)</v>
          </cell>
        </row>
        <row r="8">
          <cell r="C8">
            <v>35822872</v>
          </cell>
          <cell r="D8">
            <v>13617517</v>
          </cell>
          <cell r="E8">
            <v>49440389</v>
          </cell>
          <cell r="F8">
            <v>31720631</v>
          </cell>
          <cell r="G8">
            <v>12931092</v>
          </cell>
          <cell r="H8">
            <v>44651723</v>
          </cell>
        </row>
        <row r="9">
          <cell r="C9">
            <v>1746511</v>
          </cell>
          <cell r="D9">
            <v>165230</v>
          </cell>
          <cell r="E9">
            <v>1911741</v>
          </cell>
          <cell r="F9">
            <v>1484393</v>
          </cell>
          <cell r="G9">
            <v>112275</v>
          </cell>
          <cell r="H9">
            <v>1596668</v>
          </cell>
        </row>
        <row r="10">
          <cell r="C10">
            <v>34076361</v>
          </cell>
          <cell r="D10">
            <v>13452287</v>
          </cell>
          <cell r="E10">
            <v>47528648</v>
          </cell>
          <cell r="F10">
            <v>30236238</v>
          </cell>
          <cell r="G10">
            <v>12818817</v>
          </cell>
          <cell r="H10">
            <v>43055055</v>
          </cell>
        </row>
        <row r="11">
          <cell r="C11">
            <v>18186</v>
          </cell>
          <cell r="D11">
            <v>24167</v>
          </cell>
          <cell r="E11">
            <v>42353</v>
          </cell>
          <cell r="F11">
            <v>9549</v>
          </cell>
          <cell r="G11">
            <v>30259</v>
          </cell>
          <cell r="H11">
            <v>39808</v>
          </cell>
        </row>
        <row r="12">
          <cell r="C12">
            <v>46736</v>
          </cell>
          <cell r="D12">
            <v>5414015</v>
          </cell>
          <cell r="E12">
            <v>5460751</v>
          </cell>
          <cell r="F12">
            <v>43875</v>
          </cell>
          <cell r="G12">
            <v>4322235</v>
          </cell>
          <cell r="H12">
            <v>4366110</v>
          </cell>
        </row>
        <row r="13">
          <cell r="C13">
            <v>4168116</v>
          </cell>
          <cell r="D13">
            <v>1969562</v>
          </cell>
          <cell r="E13">
            <v>6137678</v>
          </cell>
          <cell r="F13">
            <v>4640658</v>
          </cell>
          <cell r="G13">
            <v>1502724</v>
          </cell>
          <cell r="H13">
            <v>6143382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4168116</v>
          </cell>
          <cell r="D16">
            <v>1969562</v>
          </cell>
          <cell r="E16">
            <v>6137678</v>
          </cell>
          <cell r="F16">
            <v>4640658</v>
          </cell>
          <cell r="G16">
            <v>1502724</v>
          </cell>
          <cell r="H16">
            <v>6143382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71647</v>
          </cell>
          <cell r="D21">
            <v>0</v>
          </cell>
          <cell r="E21">
            <v>71647</v>
          </cell>
          <cell r="F21">
            <v>83383</v>
          </cell>
          <cell r="G21">
            <v>0</v>
          </cell>
          <cell r="H21">
            <v>83383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71647</v>
          </cell>
          <cell r="D23">
            <v>0</v>
          </cell>
          <cell r="E23">
            <v>71647</v>
          </cell>
          <cell r="F23">
            <v>83383</v>
          </cell>
          <cell r="G23">
            <v>0</v>
          </cell>
          <cell r="H23">
            <v>83383</v>
          </cell>
        </row>
        <row r="24">
          <cell r="C24">
            <v>1091945</v>
          </cell>
          <cell r="D24">
            <v>41955</v>
          </cell>
          <cell r="E24">
            <v>1133900</v>
          </cell>
          <cell r="F24">
            <v>808982</v>
          </cell>
          <cell r="G24">
            <v>50503</v>
          </cell>
          <cell r="H24">
            <v>859485</v>
          </cell>
        </row>
        <row r="25">
          <cell r="C25">
            <v>167621</v>
          </cell>
          <cell r="D25">
            <v>107270</v>
          </cell>
          <cell r="E25">
            <v>274891</v>
          </cell>
          <cell r="F25">
            <v>152235</v>
          </cell>
          <cell r="G25">
            <v>148149</v>
          </cell>
          <cell r="H25">
            <v>300384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5</v>
          </cell>
          <cell r="E28">
            <v>5</v>
          </cell>
          <cell r="F28">
            <v>0</v>
          </cell>
          <cell r="G28">
            <v>6</v>
          </cell>
          <cell r="H28">
            <v>6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5</v>
          </cell>
          <cell r="E31">
            <v>5</v>
          </cell>
          <cell r="F31">
            <v>0</v>
          </cell>
          <cell r="G31">
            <v>6</v>
          </cell>
          <cell r="H31">
            <v>6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776975</v>
          </cell>
          <cell r="D36">
            <v>22838</v>
          </cell>
          <cell r="E36">
            <v>799813</v>
          </cell>
          <cell r="F36">
            <v>787429</v>
          </cell>
          <cell r="G36">
            <v>20926</v>
          </cell>
          <cell r="H36">
            <v>808355</v>
          </cell>
        </row>
        <row r="37">
          <cell r="C37">
            <v>357669</v>
          </cell>
          <cell r="D37">
            <v>4098</v>
          </cell>
          <cell r="E37">
            <v>361767</v>
          </cell>
          <cell r="F37">
            <v>319100</v>
          </cell>
          <cell r="G37">
            <v>3889</v>
          </cell>
          <cell r="H37">
            <v>322989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267448</v>
          </cell>
          <cell r="D39">
            <v>0</v>
          </cell>
          <cell r="E39">
            <v>267448</v>
          </cell>
          <cell r="F39">
            <v>295632</v>
          </cell>
          <cell r="G39">
            <v>0</v>
          </cell>
          <cell r="H39">
            <v>295632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C41">
            <v>151858</v>
          </cell>
          <cell r="D41">
            <v>18740</v>
          </cell>
          <cell r="E41">
            <v>170598</v>
          </cell>
          <cell r="F41">
            <v>172697</v>
          </cell>
          <cell r="G41">
            <v>17037</v>
          </cell>
          <cell r="H41">
            <v>189734</v>
          </cell>
        </row>
        <row r="42">
          <cell r="C42">
            <v>126383</v>
          </cell>
          <cell r="D42">
            <v>4728</v>
          </cell>
          <cell r="E42">
            <v>131111</v>
          </cell>
          <cell r="F42">
            <v>160238</v>
          </cell>
          <cell r="G42">
            <v>3833</v>
          </cell>
          <cell r="H42">
            <v>164071</v>
          </cell>
        </row>
        <row r="43">
          <cell r="C43">
            <v>126383</v>
          </cell>
          <cell r="D43">
            <v>4728</v>
          </cell>
          <cell r="E43">
            <v>131111</v>
          </cell>
          <cell r="F43">
            <v>160238</v>
          </cell>
          <cell r="G43">
            <v>3833</v>
          </cell>
          <cell r="H43">
            <v>164071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7608047</v>
          </cell>
          <cell r="D49">
            <v>169104</v>
          </cell>
          <cell r="E49">
            <v>7777151</v>
          </cell>
          <cell r="F49">
            <v>7226323</v>
          </cell>
          <cell r="G49">
            <v>154618</v>
          </cell>
          <cell r="H49">
            <v>7380941</v>
          </cell>
        </row>
        <row r="50">
          <cell r="C50">
            <v>2500000</v>
          </cell>
          <cell r="D50">
            <v>0</v>
          </cell>
          <cell r="E50">
            <v>2500000</v>
          </cell>
          <cell r="F50">
            <v>2500000</v>
          </cell>
          <cell r="G50">
            <v>0</v>
          </cell>
          <cell r="H50">
            <v>2500000</v>
          </cell>
        </row>
        <row r="51">
          <cell r="C51">
            <v>1169139</v>
          </cell>
          <cell r="D51">
            <v>169104</v>
          </cell>
          <cell r="E51">
            <v>1338243</v>
          </cell>
          <cell r="F51">
            <v>1202442</v>
          </cell>
          <cell r="G51">
            <v>154618</v>
          </cell>
          <cell r="H51">
            <v>1357060</v>
          </cell>
        </row>
        <row r="52">
          <cell r="C52">
            <v>723918</v>
          </cell>
          <cell r="D52">
            <v>0</v>
          </cell>
          <cell r="E52">
            <v>723918</v>
          </cell>
          <cell r="F52">
            <v>723918</v>
          </cell>
          <cell r="G52">
            <v>0</v>
          </cell>
          <cell r="H52">
            <v>723918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373658</v>
          </cell>
          <cell r="D54">
            <v>169104</v>
          </cell>
          <cell r="E54">
            <v>542762</v>
          </cell>
          <cell r="F54">
            <v>410856</v>
          </cell>
          <cell r="G54">
            <v>154618</v>
          </cell>
          <cell r="H54">
            <v>565474</v>
          </cell>
        </row>
        <row r="55">
          <cell r="C55">
            <v>5033</v>
          </cell>
          <cell r="D55">
            <v>0</v>
          </cell>
          <cell r="E55">
            <v>5033</v>
          </cell>
          <cell r="F55">
            <v>1138</v>
          </cell>
          <cell r="G55">
            <v>0</v>
          </cell>
          <cell r="H55">
            <v>1138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66530</v>
          </cell>
          <cell r="D58">
            <v>0</v>
          </cell>
          <cell r="E58">
            <v>66530</v>
          </cell>
          <cell r="F58">
            <v>66530</v>
          </cell>
          <cell r="G58">
            <v>0</v>
          </cell>
          <cell r="H58">
            <v>66530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3399221</v>
          </cell>
          <cell r="D62">
            <v>0</v>
          </cell>
          <cell r="E62">
            <v>3399221</v>
          </cell>
          <cell r="F62">
            <v>2272675</v>
          </cell>
          <cell r="G62">
            <v>0</v>
          </cell>
          <cell r="H62">
            <v>2272675</v>
          </cell>
        </row>
        <row r="63">
          <cell r="C63">
            <v>476116</v>
          </cell>
          <cell r="D63">
            <v>0</v>
          </cell>
          <cell r="E63">
            <v>476116</v>
          </cell>
          <cell r="F63">
            <v>353012</v>
          </cell>
          <cell r="G63">
            <v>0</v>
          </cell>
          <cell r="H63">
            <v>353012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2696515</v>
          </cell>
          <cell r="D65">
            <v>0</v>
          </cell>
          <cell r="E65">
            <v>2696515</v>
          </cell>
          <cell r="F65">
            <v>1713233</v>
          </cell>
          <cell r="G65">
            <v>0</v>
          </cell>
          <cell r="H65">
            <v>1713233</v>
          </cell>
        </row>
        <row r="66">
          <cell r="C66">
            <v>226590</v>
          </cell>
          <cell r="D66">
            <v>0</v>
          </cell>
          <cell r="E66">
            <v>226590</v>
          </cell>
          <cell r="F66">
            <v>206430</v>
          </cell>
          <cell r="G66">
            <v>0</v>
          </cell>
          <cell r="H66">
            <v>206430</v>
          </cell>
        </row>
        <row r="67">
          <cell r="C67">
            <v>539687</v>
          </cell>
          <cell r="D67">
            <v>0</v>
          </cell>
          <cell r="E67">
            <v>539687</v>
          </cell>
          <cell r="F67">
            <v>1251206</v>
          </cell>
          <cell r="G67">
            <v>0</v>
          </cell>
          <cell r="H67">
            <v>1251206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539687</v>
          </cell>
          <cell r="D69">
            <v>0</v>
          </cell>
          <cell r="E69">
            <v>539687</v>
          </cell>
          <cell r="F69">
            <v>1251206</v>
          </cell>
          <cell r="G69">
            <v>0</v>
          </cell>
          <cell r="H69">
            <v>1251206</v>
          </cell>
        </row>
        <row r="71">
          <cell r="C71">
            <v>49898528</v>
          </cell>
          <cell r="D71">
            <v>21371156</v>
          </cell>
          <cell r="E71">
            <v>71269684</v>
          </cell>
          <cell r="F71">
            <v>45633303</v>
          </cell>
          <cell r="G71">
            <v>19164339</v>
          </cell>
          <cell r="H71">
            <v>64797642</v>
          </cell>
        </row>
      </sheetData>
      <sheetData sheetId="4"/>
      <sheetData sheetId="5">
        <row r="4">
          <cell r="D4" t="str">
            <v>(30/06/2010)</v>
          </cell>
          <cell r="G4" t="str">
            <v>(31/12/2009)</v>
          </cell>
        </row>
        <row r="6">
          <cell r="C6">
            <v>14745304</v>
          </cell>
          <cell r="D6">
            <v>6173034</v>
          </cell>
          <cell r="E6">
            <v>20918338</v>
          </cell>
          <cell r="F6">
            <v>13306535</v>
          </cell>
          <cell r="G6">
            <v>6813589</v>
          </cell>
          <cell r="H6">
            <v>20120124</v>
          </cell>
        </row>
        <row r="7">
          <cell r="C7">
            <v>5009628</v>
          </cell>
          <cell r="D7">
            <v>4257458</v>
          </cell>
          <cell r="E7">
            <v>9267086</v>
          </cell>
          <cell r="F7">
            <v>4294507</v>
          </cell>
          <cell r="G7">
            <v>4799725</v>
          </cell>
          <cell r="H7">
            <v>9094232</v>
          </cell>
        </row>
        <row r="8">
          <cell r="C8">
            <v>5008803</v>
          </cell>
          <cell r="D8">
            <v>1636139</v>
          </cell>
          <cell r="E8">
            <v>6644942</v>
          </cell>
          <cell r="F8">
            <v>4287299</v>
          </cell>
          <cell r="G8">
            <v>1818278</v>
          </cell>
          <cell r="H8">
            <v>6105577</v>
          </cell>
        </row>
        <row r="9">
          <cell r="C9">
            <v>866819</v>
          </cell>
          <cell r="D9">
            <v>451677</v>
          </cell>
          <cell r="E9">
            <v>1318496</v>
          </cell>
          <cell r="F9">
            <v>856655</v>
          </cell>
          <cell r="G9">
            <v>555653</v>
          </cell>
          <cell r="H9">
            <v>1412308</v>
          </cell>
        </row>
        <row r="10">
          <cell r="C10">
            <v>216402</v>
          </cell>
          <cell r="D10">
            <v>0</v>
          </cell>
          <cell r="E10">
            <v>216402</v>
          </cell>
          <cell r="F10">
            <v>161158</v>
          </cell>
          <cell r="G10">
            <v>0</v>
          </cell>
          <cell r="H10">
            <v>161158</v>
          </cell>
        </row>
        <row r="11">
          <cell r="C11">
            <v>3925582</v>
          </cell>
          <cell r="D11">
            <v>1184462</v>
          </cell>
          <cell r="E11">
            <v>5110044</v>
          </cell>
          <cell r="F11">
            <v>3269486</v>
          </cell>
          <cell r="G11">
            <v>1262625</v>
          </cell>
          <cell r="H11">
            <v>4532111</v>
          </cell>
        </row>
        <row r="12">
          <cell r="C12">
            <v>825</v>
          </cell>
          <cell r="D12">
            <v>173897</v>
          </cell>
          <cell r="E12">
            <v>174722</v>
          </cell>
          <cell r="F12">
            <v>0</v>
          </cell>
          <cell r="G12">
            <v>436822</v>
          </cell>
          <cell r="H12">
            <v>436822</v>
          </cell>
        </row>
        <row r="13">
          <cell r="C13">
            <v>0</v>
          </cell>
          <cell r="D13">
            <v>30131</v>
          </cell>
          <cell r="E13">
            <v>30131</v>
          </cell>
          <cell r="F13">
            <v>0</v>
          </cell>
          <cell r="G13">
            <v>45760</v>
          </cell>
          <cell r="H13">
            <v>45760</v>
          </cell>
        </row>
        <row r="14">
          <cell r="C14">
            <v>825</v>
          </cell>
          <cell r="D14">
            <v>143766</v>
          </cell>
          <cell r="E14">
            <v>144591</v>
          </cell>
          <cell r="F14">
            <v>0</v>
          </cell>
          <cell r="G14">
            <v>391062</v>
          </cell>
          <cell r="H14">
            <v>391062</v>
          </cell>
        </row>
        <row r="15">
          <cell r="C15">
            <v>0</v>
          </cell>
          <cell r="D15">
            <v>2435425</v>
          </cell>
          <cell r="E15">
            <v>2435425</v>
          </cell>
          <cell r="F15">
            <v>4130</v>
          </cell>
          <cell r="G15">
            <v>2522041</v>
          </cell>
          <cell r="H15">
            <v>2526171</v>
          </cell>
        </row>
        <row r="16">
          <cell r="C16">
            <v>0</v>
          </cell>
          <cell r="D16">
            <v>2435425</v>
          </cell>
          <cell r="E16">
            <v>2435425</v>
          </cell>
          <cell r="F16">
            <v>4130</v>
          </cell>
          <cell r="G16">
            <v>2522041</v>
          </cell>
          <cell r="H16">
            <v>2526171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11212</v>
          </cell>
          <cell r="E18">
            <v>11212</v>
          </cell>
          <cell r="F18">
            <v>0</v>
          </cell>
          <cell r="G18">
            <v>18355</v>
          </cell>
          <cell r="H18">
            <v>18355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785</v>
          </cell>
          <cell r="E24">
            <v>785</v>
          </cell>
          <cell r="F24">
            <v>0</v>
          </cell>
          <cell r="G24">
            <v>1061</v>
          </cell>
          <cell r="H24">
            <v>1061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3078</v>
          </cell>
          <cell r="G25">
            <v>3168</v>
          </cell>
          <cell r="H25">
            <v>6246</v>
          </cell>
        </row>
        <row r="26">
          <cell r="C26">
            <v>8495747</v>
          </cell>
          <cell r="D26">
            <v>401796</v>
          </cell>
          <cell r="E26">
            <v>8897543</v>
          </cell>
          <cell r="F26">
            <v>7825442</v>
          </cell>
          <cell r="G26">
            <v>237385</v>
          </cell>
          <cell r="H26">
            <v>8062827</v>
          </cell>
        </row>
        <row r="27">
          <cell r="C27">
            <v>8488065</v>
          </cell>
          <cell r="D27">
            <v>401796</v>
          </cell>
          <cell r="E27">
            <v>8889861</v>
          </cell>
          <cell r="F27">
            <v>7817759</v>
          </cell>
          <cell r="G27">
            <v>237385</v>
          </cell>
          <cell r="H27">
            <v>8055144</v>
          </cell>
        </row>
        <row r="28">
          <cell r="C28">
            <v>301647</v>
          </cell>
          <cell r="D28">
            <v>401796</v>
          </cell>
          <cell r="E28">
            <v>703443</v>
          </cell>
          <cell r="F28">
            <v>61292</v>
          </cell>
          <cell r="G28">
            <v>237385</v>
          </cell>
          <cell r="H28">
            <v>298677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2000</v>
          </cell>
          <cell r="D30">
            <v>0</v>
          </cell>
          <cell r="E30">
            <v>2000</v>
          </cell>
          <cell r="F30">
            <v>2000</v>
          </cell>
          <cell r="G30">
            <v>0</v>
          </cell>
          <cell r="H30">
            <v>2000</v>
          </cell>
        </row>
        <row r="31">
          <cell r="C31">
            <v>3142639</v>
          </cell>
          <cell r="D31">
            <v>0</v>
          </cell>
          <cell r="E31">
            <v>3142639</v>
          </cell>
          <cell r="F31">
            <v>2839123</v>
          </cell>
          <cell r="G31">
            <v>0</v>
          </cell>
          <cell r="H31">
            <v>2839123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689608</v>
          </cell>
          <cell r="D34">
            <v>0</v>
          </cell>
          <cell r="E34">
            <v>689608</v>
          </cell>
          <cell r="F34">
            <v>735839</v>
          </cell>
          <cell r="G34">
            <v>0</v>
          </cell>
          <cell r="H34">
            <v>735839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4166179</v>
          </cell>
          <cell r="D36">
            <v>0</v>
          </cell>
          <cell r="E36">
            <v>4166179</v>
          </cell>
          <cell r="F36">
            <v>4043910</v>
          </cell>
          <cell r="G36">
            <v>0</v>
          </cell>
          <cell r="H36">
            <v>4043910</v>
          </cell>
        </row>
        <row r="37">
          <cell r="C37">
            <v>172898</v>
          </cell>
          <cell r="D37">
            <v>0</v>
          </cell>
          <cell r="E37">
            <v>172898</v>
          </cell>
          <cell r="F37">
            <v>135591</v>
          </cell>
          <cell r="G37">
            <v>0</v>
          </cell>
          <cell r="H37">
            <v>135591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13094</v>
          </cell>
          <cell r="D40">
            <v>0</v>
          </cell>
          <cell r="E40">
            <v>13094</v>
          </cell>
          <cell r="F40">
            <v>4</v>
          </cell>
          <cell r="G40">
            <v>0</v>
          </cell>
          <cell r="H40">
            <v>4</v>
          </cell>
        </row>
        <row r="41">
          <cell r="C41">
            <v>7682</v>
          </cell>
          <cell r="D41">
            <v>0</v>
          </cell>
          <cell r="E41">
            <v>7682</v>
          </cell>
          <cell r="F41">
            <v>7683</v>
          </cell>
          <cell r="G41">
            <v>0</v>
          </cell>
          <cell r="H41">
            <v>7683</v>
          </cell>
        </row>
        <row r="42">
          <cell r="C42">
            <v>7682</v>
          </cell>
          <cell r="D42">
            <v>0</v>
          </cell>
          <cell r="E42">
            <v>7682</v>
          </cell>
          <cell r="F42">
            <v>7683</v>
          </cell>
          <cell r="G42">
            <v>0</v>
          </cell>
          <cell r="H42">
            <v>7683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>
            <v>1239929</v>
          </cell>
          <cell r="D44">
            <v>1513780</v>
          </cell>
          <cell r="E44">
            <v>2753709</v>
          </cell>
          <cell r="F44">
            <v>1186586</v>
          </cell>
          <cell r="G44">
            <v>1776479</v>
          </cell>
          <cell r="H44">
            <v>2963065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1239929</v>
          </cell>
          <cell r="D49">
            <v>1513780</v>
          </cell>
          <cell r="E49">
            <v>2753709</v>
          </cell>
          <cell r="F49">
            <v>1186586</v>
          </cell>
          <cell r="G49">
            <v>1776479</v>
          </cell>
          <cell r="H49">
            <v>2963065</v>
          </cell>
        </row>
        <row r="50">
          <cell r="C50">
            <v>39616</v>
          </cell>
          <cell r="D50">
            <v>42188</v>
          </cell>
          <cell r="E50">
            <v>81804</v>
          </cell>
          <cell r="F50">
            <v>66090</v>
          </cell>
          <cell r="G50">
            <v>197741</v>
          </cell>
          <cell r="H50">
            <v>263831</v>
          </cell>
        </row>
        <row r="51">
          <cell r="C51">
            <v>19816</v>
          </cell>
          <cell r="D51">
            <v>21095</v>
          </cell>
          <cell r="E51">
            <v>40911</v>
          </cell>
          <cell r="F51">
            <v>33051</v>
          </cell>
          <cell r="G51">
            <v>98888</v>
          </cell>
          <cell r="H51">
            <v>131939</v>
          </cell>
        </row>
        <row r="52">
          <cell r="C52">
            <v>19800</v>
          </cell>
          <cell r="D52">
            <v>21093</v>
          </cell>
          <cell r="E52">
            <v>40893</v>
          </cell>
          <cell r="F52">
            <v>33039</v>
          </cell>
          <cell r="G52">
            <v>98853</v>
          </cell>
          <cell r="H52">
            <v>131892</v>
          </cell>
        </row>
        <row r="53">
          <cell r="C53">
            <v>1115577</v>
          </cell>
          <cell r="D53">
            <v>1386896</v>
          </cell>
          <cell r="E53">
            <v>2502473</v>
          </cell>
          <cell r="F53">
            <v>924063</v>
          </cell>
          <cell r="G53">
            <v>1351804</v>
          </cell>
          <cell r="H53">
            <v>2275867</v>
          </cell>
        </row>
        <row r="54">
          <cell r="C54">
            <v>55409</v>
          </cell>
          <cell r="D54">
            <v>924157</v>
          </cell>
          <cell r="E54">
            <v>979566</v>
          </cell>
          <cell r="F54">
            <v>0</v>
          </cell>
          <cell r="G54">
            <v>721146</v>
          </cell>
          <cell r="H54">
            <v>721146</v>
          </cell>
        </row>
        <row r="55">
          <cell r="C55">
            <v>820168</v>
          </cell>
          <cell r="D55">
            <v>142295</v>
          </cell>
          <cell r="E55">
            <v>962463</v>
          </cell>
          <cell r="F55">
            <v>447000</v>
          </cell>
          <cell r="G55">
            <v>277484</v>
          </cell>
          <cell r="H55">
            <v>724484</v>
          </cell>
        </row>
        <row r="56">
          <cell r="C56">
            <v>120000</v>
          </cell>
          <cell r="D56">
            <v>166680</v>
          </cell>
          <cell r="E56">
            <v>286680</v>
          </cell>
          <cell r="F56">
            <v>180959</v>
          </cell>
          <cell r="G56">
            <v>238390</v>
          </cell>
          <cell r="H56">
            <v>419349</v>
          </cell>
        </row>
        <row r="57">
          <cell r="C57">
            <v>120000</v>
          </cell>
          <cell r="D57">
            <v>153764</v>
          </cell>
          <cell r="E57">
            <v>273764</v>
          </cell>
          <cell r="F57">
            <v>296104</v>
          </cell>
          <cell r="G57">
            <v>114784</v>
          </cell>
          <cell r="H57">
            <v>410888</v>
          </cell>
        </row>
        <row r="58">
          <cell r="C58">
            <v>84736</v>
          </cell>
          <cell r="D58">
            <v>84696</v>
          </cell>
          <cell r="E58">
            <v>169432</v>
          </cell>
          <cell r="F58">
            <v>196433</v>
          </cell>
          <cell r="G58">
            <v>212034</v>
          </cell>
          <cell r="H58">
            <v>408467</v>
          </cell>
        </row>
        <row r="59">
          <cell r="C59">
            <v>42368</v>
          </cell>
          <cell r="D59">
            <v>42348</v>
          </cell>
          <cell r="E59">
            <v>84716</v>
          </cell>
          <cell r="F59">
            <v>98216</v>
          </cell>
          <cell r="G59">
            <v>106017</v>
          </cell>
          <cell r="H59">
            <v>204233</v>
          </cell>
        </row>
        <row r="60">
          <cell r="C60">
            <v>42368</v>
          </cell>
          <cell r="D60">
            <v>42348</v>
          </cell>
          <cell r="E60">
            <v>84716</v>
          </cell>
          <cell r="F60">
            <v>98217</v>
          </cell>
          <cell r="G60">
            <v>106017</v>
          </cell>
          <cell r="H60">
            <v>204234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14900</v>
          </cell>
          <cell r="H71">
            <v>14900</v>
          </cell>
        </row>
        <row r="72">
          <cell r="C72">
            <v>81673602</v>
          </cell>
          <cell r="D72">
            <v>24610626</v>
          </cell>
          <cell r="E72">
            <v>106284228</v>
          </cell>
          <cell r="F72">
            <v>71982783</v>
          </cell>
          <cell r="G72">
            <v>22062561</v>
          </cell>
          <cell r="H72">
            <v>94045344</v>
          </cell>
        </row>
        <row r="73">
          <cell r="C73">
            <v>20327928</v>
          </cell>
          <cell r="D73">
            <v>567338</v>
          </cell>
          <cell r="E73">
            <v>20895266</v>
          </cell>
          <cell r="F73">
            <v>15481970</v>
          </cell>
          <cell r="G73">
            <v>408451</v>
          </cell>
          <cell r="H73">
            <v>15890421</v>
          </cell>
        </row>
        <row r="74">
          <cell r="C74">
            <v>0</v>
          </cell>
          <cell r="D74">
            <v>15271</v>
          </cell>
          <cell r="E74">
            <v>15271</v>
          </cell>
          <cell r="F74">
            <v>0</v>
          </cell>
          <cell r="G74">
            <v>14493</v>
          </cell>
          <cell r="H74">
            <v>14493</v>
          </cell>
        </row>
        <row r="75">
          <cell r="C75">
            <v>18097996</v>
          </cell>
          <cell r="D75">
            <v>6861</v>
          </cell>
          <cell r="E75">
            <v>18104857</v>
          </cell>
          <cell r="F75">
            <v>13710326</v>
          </cell>
          <cell r="G75">
            <v>3531</v>
          </cell>
          <cell r="H75">
            <v>13713857</v>
          </cell>
        </row>
        <row r="76">
          <cell r="C76">
            <v>1378407</v>
          </cell>
          <cell r="D76">
            <v>188359</v>
          </cell>
          <cell r="E76">
            <v>1566766</v>
          </cell>
          <cell r="F76">
            <v>1068035</v>
          </cell>
          <cell r="G76">
            <v>141378</v>
          </cell>
          <cell r="H76">
            <v>1209413</v>
          </cell>
        </row>
        <row r="77">
          <cell r="C77">
            <v>378515</v>
          </cell>
          <cell r="D77">
            <v>106121</v>
          </cell>
          <cell r="E77">
            <v>484636</v>
          </cell>
          <cell r="F77">
            <v>270923</v>
          </cell>
          <cell r="G77">
            <v>66382</v>
          </cell>
          <cell r="H77">
            <v>337305</v>
          </cell>
        </row>
        <row r="78">
          <cell r="C78">
            <v>2152</v>
          </cell>
          <cell r="D78">
            <v>63</v>
          </cell>
          <cell r="E78">
            <v>2215</v>
          </cell>
          <cell r="F78">
            <v>2152</v>
          </cell>
          <cell r="G78">
            <v>60</v>
          </cell>
          <cell r="H78">
            <v>2212</v>
          </cell>
        </row>
        <row r="79">
          <cell r="C79">
            <v>0</v>
          </cell>
          <cell r="D79">
            <v>4912</v>
          </cell>
          <cell r="E79">
            <v>4912</v>
          </cell>
          <cell r="F79">
            <v>0</v>
          </cell>
          <cell r="G79">
            <v>4709</v>
          </cell>
          <cell r="H79">
            <v>4709</v>
          </cell>
        </row>
        <row r="80">
          <cell r="C80">
            <v>233158</v>
          </cell>
          <cell r="D80">
            <v>65846</v>
          </cell>
          <cell r="E80">
            <v>299004</v>
          </cell>
          <cell r="F80">
            <v>233158</v>
          </cell>
          <cell r="G80">
            <v>57537</v>
          </cell>
          <cell r="H80">
            <v>290695</v>
          </cell>
        </row>
        <row r="81">
          <cell r="C81">
            <v>237700</v>
          </cell>
          <cell r="D81">
            <v>179905</v>
          </cell>
          <cell r="E81">
            <v>417605</v>
          </cell>
          <cell r="F81">
            <v>197376</v>
          </cell>
          <cell r="G81">
            <v>120361</v>
          </cell>
          <cell r="H81">
            <v>317737</v>
          </cell>
        </row>
        <row r="82">
          <cell r="C82">
            <v>61345674</v>
          </cell>
          <cell r="D82">
            <v>24043288</v>
          </cell>
          <cell r="E82">
            <v>85388962</v>
          </cell>
          <cell r="F82">
            <v>56500813</v>
          </cell>
          <cell r="G82">
            <v>21654110</v>
          </cell>
          <cell r="H82">
            <v>78154923</v>
          </cell>
        </row>
        <row r="83">
          <cell r="C83">
            <v>885782</v>
          </cell>
          <cell r="D83">
            <v>59006</v>
          </cell>
          <cell r="E83">
            <v>944788</v>
          </cell>
          <cell r="F83">
            <v>981862</v>
          </cell>
          <cell r="G83">
            <v>56793</v>
          </cell>
          <cell r="H83">
            <v>1038655</v>
          </cell>
        </row>
        <row r="84">
          <cell r="C84">
            <v>259073</v>
          </cell>
          <cell r="D84">
            <v>84985</v>
          </cell>
          <cell r="E84">
            <v>344058</v>
          </cell>
          <cell r="F84">
            <v>261065</v>
          </cell>
          <cell r="G84">
            <v>92769</v>
          </cell>
          <cell r="H84">
            <v>353834</v>
          </cell>
        </row>
        <row r="85">
          <cell r="C85">
            <v>9767728</v>
          </cell>
          <cell r="D85">
            <v>59937</v>
          </cell>
          <cell r="E85">
            <v>9827665</v>
          </cell>
          <cell r="F85">
            <v>9234986</v>
          </cell>
          <cell r="G85">
            <v>45375</v>
          </cell>
          <cell r="H85">
            <v>9280361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45551882</v>
          </cell>
          <cell r="D87">
            <v>20411556</v>
          </cell>
          <cell r="E87">
            <v>65963438</v>
          </cell>
          <cell r="F87">
            <v>41580523</v>
          </cell>
          <cell r="G87">
            <v>18625220</v>
          </cell>
          <cell r="H87">
            <v>60205743</v>
          </cell>
        </row>
        <row r="88">
          <cell r="C88">
            <v>4212205</v>
          </cell>
          <cell r="D88">
            <v>3245772</v>
          </cell>
          <cell r="E88">
            <v>7457977</v>
          </cell>
          <cell r="F88">
            <v>3897517</v>
          </cell>
          <cell r="G88">
            <v>2677275</v>
          </cell>
          <cell r="H88">
            <v>6574792</v>
          </cell>
        </row>
        <row r="89">
          <cell r="C89">
            <v>669004</v>
          </cell>
          <cell r="D89">
            <v>182032</v>
          </cell>
          <cell r="E89">
            <v>851036</v>
          </cell>
          <cell r="F89">
            <v>544860</v>
          </cell>
          <cell r="G89">
            <v>156678</v>
          </cell>
          <cell r="H89">
            <v>701538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2">
          <cell r="C92">
            <v>96418906</v>
          </cell>
          <cell r="D92">
            <v>30783660</v>
          </cell>
          <cell r="E92">
            <v>127202566</v>
          </cell>
          <cell r="F92">
            <v>85289318</v>
          </cell>
          <cell r="G92">
            <v>28876150</v>
          </cell>
          <cell r="H92">
            <v>114165468</v>
          </cell>
        </row>
      </sheetData>
      <sheetData sheetId="6"/>
      <sheetData sheetId="7">
        <row r="6">
          <cell r="C6" t="str">
            <v>(01/01/2010-30/06/2010)</v>
          </cell>
          <cell r="D6" t="str">
            <v>(01/01/2009-30/06/2009)</v>
          </cell>
          <cell r="E6" t="str">
            <v>(01/04/2010-30/06/2010)</v>
          </cell>
          <cell r="F6" t="str">
            <v>(01/04/2009-30/06/2009)</v>
          </cell>
        </row>
        <row r="7">
          <cell r="C7">
            <v>2989453</v>
          </cell>
          <cell r="D7">
            <v>3304606</v>
          </cell>
          <cell r="E7">
            <v>1484697</v>
          </cell>
          <cell r="F7">
            <v>1594526</v>
          </cell>
        </row>
        <row r="8">
          <cell r="C8">
            <v>2026097</v>
          </cell>
          <cell r="D8">
            <v>2310806</v>
          </cell>
          <cell r="E8">
            <v>1012298</v>
          </cell>
          <cell r="F8">
            <v>1129211</v>
          </cell>
        </row>
        <row r="9">
          <cell r="C9">
            <v>43220</v>
          </cell>
          <cell r="D9">
            <v>65088</v>
          </cell>
          <cell r="E9">
            <v>22742</v>
          </cell>
          <cell r="F9">
            <v>31374</v>
          </cell>
        </row>
        <row r="10">
          <cell r="C10">
            <v>3058</v>
          </cell>
          <cell r="D10">
            <v>6751</v>
          </cell>
          <cell r="E10">
            <v>1477</v>
          </cell>
          <cell r="F10">
            <v>3056</v>
          </cell>
        </row>
        <row r="11">
          <cell r="C11">
            <v>51021</v>
          </cell>
          <cell r="D11">
            <v>46647</v>
          </cell>
          <cell r="E11">
            <v>17824</v>
          </cell>
          <cell r="F11">
            <v>11251</v>
          </cell>
        </row>
        <row r="12">
          <cell r="C12">
            <v>837081</v>
          </cell>
          <cell r="D12">
            <v>860243</v>
          </cell>
          <cell r="E12">
            <v>423855</v>
          </cell>
          <cell r="F12">
            <v>419617</v>
          </cell>
        </row>
        <row r="13">
          <cell r="C13">
            <v>694</v>
          </cell>
          <cell r="D13">
            <v>1675</v>
          </cell>
          <cell r="E13">
            <v>381</v>
          </cell>
          <cell r="F13">
            <v>1334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663239</v>
          </cell>
          <cell r="D15">
            <v>621664</v>
          </cell>
          <cell r="E15">
            <v>330857</v>
          </cell>
          <cell r="F15">
            <v>303562</v>
          </cell>
        </row>
        <row r="16">
          <cell r="C16">
            <v>173148</v>
          </cell>
          <cell r="D16">
            <v>236904</v>
          </cell>
          <cell r="E16">
            <v>92617</v>
          </cell>
          <cell r="F16">
            <v>114721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28976</v>
          </cell>
          <cell r="D18">
            <v>15071</v>
          </cell>
          <cell r="E18">
            <v>6501</v>
          </cell>
          <cell r="F18">
            <v>17</v>
          </cell>
        </row>
        <row r="19">
          <cell r="C19">
            <v>1604871</v>
          </cell>
          <cell r="D19">
            <v>1773692</v>
          </cell>
          <cell r="E19">
            <v>807243</v>
          </cell>
          <cell r="F19">
            <v>835640</v>
          </cell>
        </row>
        <row r="20">
          <cell r="C20">
            <v>1323715</v>
          </cell>
          <cell r="D20">
            <v>1563809</v>
          </cell>
          <cell r="E20">
            <v>674401</v>
          </cell>
          <cell r="F20">
            <v>739196</v>
          </cell>
        </row>
        <row r="21">
          <cell r="C21">
            <v>41075</v>
          </cell>
          <cell r="D21">
            <v>94574</v>
          </cell>
          <cell r="E21">
            <v>22742</v>
          </cell>
          <cell r="F21">
            <v>38709</v>
          </cell>
        </row>
        <row r="22">
          <cell r="C22">
            <v>202057</v>
          </cell>
          <cell r="D22">
            <v>96249</v>
          </cell>
          <cell r="E22">
            <v>102345</v>
          </cell>
          <cell r="F22">
            <v>44486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38024</v>
          </cell>
          <cell r="D24">
            <v>19060</v>
          </cell>
          <cell r="E24">
            <v>7755</v>
          </cell>
          <cell r="F24">
            <v>13249</v>
          </cell>
        </row>
        <row r="25">
          <cell r="C25">
            <v>1384582</v>
          </cell>
          <cell r="D25">
            <v>1530914</v>
          </cell>
          <cell r="E25">
            <v>677454</v>
          </cell>
          <cell r="F25">
            <v>758886</v>
          </cell>
        </row>
        <row r="26">
          <cell r="C26">
            <v>214035</v>
          </cell>
          <cell r="D26">
            <v>218761</v>
          </cell>
          <cell r="E26">
            <v>111243</v>
          </cell>
          <cell r="F26">
            <v>118078</v>
          </cell>
        </row>
        <row r="27">
          <cell r="C27">
            <v>266556</v>
          </cell>
          <cell r="D27">
            <v>291117</v>
          </cell>
          <cell r="E27">
            <v>141330</v>
          </cell>
          <cell r="F27">
            <v>151300</v>
          </cell>
        </row>
        <row r="28">
          <cell r="C28">
            <v>31516</v>
          </cell>
          <cell r="D28">
            <v>36628</v>
          </cell>
          <cell r="E28">
            <v>15493</v>
          </cell>
          <cell r="F28">
            <v>17160</v>
          </cell>
        </row>
        <row r="29">
          <cell r="C29">
            <v>235040</v>
          </cell>
          <cell r="D29">
            <v>254489</v>
          </cell>
          <cell r="E29">
            <v>125837</v>
          </cell>
          <cell r="F29">
            <v>134140</v>
          </cell>
        </row>
        <row r="30">
          <cell r="C30">
            <v>52521</v>
          </cell>
          <cell r="D30">
            <v>72356</v>
          </cell>
          <cell r="E30">
            <v>30087</v>
          </cell>
          <cell r="F30">
            <v>33222</v>
          </cell>
        </row>
        <row r="31">
          <cell r="C31">
            <v>5</v>
          </cell>
          <cell r="D31">
            <v>10</v>
          </cell>
          <cell r="E31">
            <v>3</v>
          </cell>
          <cell r="F31">
            <v>6</v>
          </cell>
        </row>
        <row r="32">
          <cell r="C32">
            <v>52516</v>
          </cell>
          <cell r="D32">
            <v>72346</v>
          </cell>
          <cell r="E32">
            <v>30084</v>
          </cell>
          <cell r="F32">
            <v>33216</v>
          </cell>
        </row>
        <row r="33">
          <cell r="C33">
            <v>35102</v>
          </cell>
          <cell r="D33">
            <v>24265</v>
          </cell>
          <cell r="E33">
            <v>21433</v>
          </cell>
          <cell r="F33">
            <v>13057</v>
          </cell>
        </row>
        <row r="34">
          <cell r="C34">
            <v>131181</v>
          </cell>
          <cell r="D34">
            <v>62084</v>
          </cell>
          <cell r="E34">
            <v>81664</v>
          </cell>
          <cell r="F34">
            <v>24534</v>
          </cell>
        </row>
        <row r="35">
          <cell r="C35">
            <v>155298</v>
          </cell>
          <cell r="D35">
            <v>30569</v>
          </cell>
          <cell r="E35">
            <v>118187</v>
          </cell>
          <cell r="F35">
            <v>12256</v>
          </cell>
        </row>
        <row r="36">
          <cell r="C36">
            <v>-15345</v>
          </cell>
          <cell r="D36">
            <v>11976</v>
          </cell>
          <cell r="E36">
            <v>-18227</v>
          </cell>
          <cell r="F36">
            <v>8648</v>
          </cell>
        </row>
        <row r="37">
          <cell r="C37">
            <v>-8772</v>
          </cell>
          <cell r="D37">
            <v>19539</v>
          </cell>
          <cell r="E37">
            <v>-18296</v>
          </cell>
          <cell r="F37">
            <v>3630</v>
          </cell>
        </row>
        <row r="38">
          <cell r="C38">
            <v>255258</v>
          </cell>
          <cell r="D38">
            <v>85648</v>
          </cell>
          <cell r="E38">
            <v>148810</v>
          </cell>
          <cell r="F38">
            <v>50607</v>
          </cell>
        </row>
        <row r="39">
          <cell r="C39">
            <v>2020158</v>
          </cell>
          <cell r="D39">
            <v>1921672</v>
          </cell>
          <cell r="E39">
            <v>1040604</v>
          </cell>
          <cell r="F39">
            <v>965162</v>
          </cell>
        </row>
        <row r="40">
          <cell r="C40">
            <v>547514</v>
          </cell>
          <cell r="D40">
            <v>444544</v>
          </cell>
          <cell r="E40">
            <v>340143</v>
          </cell>
          <cell r="F40">
            <v>257879</v>
          </cell>
        </row>
        <row r="41">
          <cell r="C41">
            <v>797148</v>
          </cell>
          <cell r="D41">
            <v>752300</v>
          </cell>
          <cell r="E41">
            <v>406194</v>
          </cell>
          <cell r="F41">
            <v>349862</v>
          </cell>
        </row>
        <row r="42">
          <cell r="C42">
            <v>675496</v>
          </cell>
          <cell r="D42">
            <v>724828</v>
          </cell>
          <cell r="E42">
            <v>294267</v>
          </cell>
          <cell r="F42">
            <v>357421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675496</v>
          </cell>
          <cell r="D46">
            <v>724828</v>
          </cell>
          <cell r="E46">
            <v>294267</v>
          </cell>
          <cell r="F46">
            <v>357421</v>
          </cell>
        </row>
        <row r="47">
          <cell r="C47">
            <v>-135809</v>
          </cell>
          <cell r="D47">
            <v>-129786</v>
          </cell>
          <cell r="E47">
            <v>-59692</v>
          </cell>
          <cell r="F47">
            <v>-56593</v>
          </cell>
        </row>
        <row r="48">
          <cell r="C48">
            <v>-131354</v>
          </cell>
          <cell r="D48">
            <v>-145176</v>
          </cell>
          <cell r="E48">
            <v>-53289</v>
          </cell>
          <cell r="F48">
            <v>-58996</v>
          </cell>
        </row>
        <row r="49">
          <cell r="C49">
            <v>-4455</v>
          </cell>
          <cell r="D49">
            <v>15390</v>
          </cell>
          <cell r="E49">
            <v>-6403</v>
          </cell>
          <cell r="F49">
            <v>2403</v>
          </cell>
        </row>
        <row r="50">
          <cell r="C50">
            <v>539687</v>
          </cell>
          <cell r="D50">
            <v>595042</v>
          </cell>
          <cell r="E50">
            <v>234575</v>
          </cell>
          <cell r="F50">
            <v>300828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539687</v>
          </cell>
          <cell r="D64">
            <v>595042</v>
          </cell>
          <cell r="E64">
            <v>234575</v>
          </cell>
          <cell r="F64">
            <v>300828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view="pageBreakPreview" zoomScale="80" zoomScaleNormal="80" zoomScaleSheetLayoutView="80" workbookViewId="0"/>
  </sheetViews>
  <sheetFormatPr defaultRowHeight="14.25"/>
  <cols>
    <col min="1" max="1" width="64.7109375" style="1" customWidth="1"/>
    <col min="2" max="2" width="6" style="1" customWidth="1"/>
    <col min="3" max="3" width="14.7109375" style="1" customWidth="1"/>
    <col min="4" max="4" width="14.7109375" style="2" customWidth="1"/>
    <col min="5" max="8" width="14.7109375" style="1" customWidth="1"/>
    <col min="9" max="256" width="9.140625" style="1"/>
    <col min="257" max="257" width="64.7109375" style="1" customWidth="1"/>
    <col min="258" max="258" width="6" style="1" customWidth="1"/>
    <col min="259" max="264" width="14.7109375" style="1" customWidth="1"/>
    <col min="265" max="512" width="9.140625" style="1"/>
    <col min="513" max="513" width="64.7109375" style="1" customWidth="1"/>
    <col min="514" max="514" width="6" style="1" customWidth="1"/>
    <col min="515" max="520" width="14.7109375" style="1" customWidth="1"/>
    <col min="521" max="768" width="9.140625" style="1"/>
    <col min="769" max="769" width="64.7109375" style="1" customWidth="1"/>
    <col min="770" max="770" width="6" style="1" customWidth="1"/>
    <col min="771" max="776" width="14.7109375" style="1" customWidth="1"/>
    <col min="777" max="1024" width="9.140625" style="1"/>
    <col min="1025" max="1025" width="64.7109375" style="1" customWidth="1"/>
    <col min="1026" max="1026" width="6" style="1" customWidth="1"/>
    <col min="1027" max="1032" width="14.7109375" style="1" customWidth="1"/>
    <col min="1033" max="1280" width="9.140625" style="1"/>
    <col min="1281" max="1281" width="64.7109375" style="1" customWidth="1"/>
    <col min="1282" max="1282" width="6" style="1" customWidth="1"/>
    <col min="1283" max="1288" width="14.7109375" style="1" customWidth="1"/>
    <col min="1289" max="1536" width="9.140625" style="1"/>
    <col min="1537" max="1537" width="64.7109375" style="1" customWidth="1"/>
    <col min="1538" max="1538" width="6" style="1" customWidth="1"/>
    <col min="1539" max="1544" width="14.7109375" style="1" customWidth="1"/>
    <col min="1545" max="1792" width="9.140625" style="1"/>
    <col min="1793" max="1793" width="64.7109375" style="1" customWidth="1"/>
    <col min="1794" max="1794" width="6" style="1" customWidth="1"/>
    <col min="1795" max="1800" width="14.7109375" style="1" customWidth="1"/>
    <col min="1801" max="2048" width="9.140625" style="1"/>
    <col min="2049" max="2049" width="64.7109375" style="1" customWidth="1"/>
    <col min="2050" max="2050" width="6" style="1" customWidth="1"/>
    <col min="2051" max="2056" width="14.7109375" style="1" customWidth="1"/>
    <col min="2057" max="2304" width="9.140625" style="1"/>
    <col min="2305" max="2305" width="64.7109375" style="1" customWidth="1"/>
    <col min="2306" max="2306" width="6" style="1" customWidth="1"/>
    <col min="2307" max="2312" width="14.7109375" style="1" customWidth="1"/>
    <col min="2313" max="2560" width="9.140625" style="1"/>
    <col min="2561" max="2561" width="64.7109375" style="1" customWidth="1"/>
    <col min="2562" max="2562" width="6" style="1" customWidth="1"/>
    <col min="2563" max="2568" width="14.7109375" style="1" customWidth="1"/>
    <col min="2569" max="2816" width="9.140625" style="1"/>
    <col min="2817" max="2817" width="64.7109375" style="1" customWidth="1"/>
    <col min="2818" max="2818" width="6" style="1" customWidth="1"/>
    <col min="2819" max="2824" width="14.7109375" style="1" customWidth="1"/>
    <col min="2825" max="3072" width="9.140625" style="1"/>
    <col min="3073" max="3073" width="64.7109375" style="1" customWidth="1"/>
    <col min="3074" max="3074" width="6" style="1" customWidth="1"/>
    <col min="3075" max="3080" width="14.7109375" style="1" customWidth="1"/>
    <col min="3081" max="3328" width="9.140625" style="1"/>
    <col min="3329" max="3329" width="64.7109375" style="1" customWidth="1"/>
    <col min="3330" max="3330" width="6" style="1" customWidth="1"/>
    <col min="3331" max="3336" width="14.7109375" style="1" customWidth="1"/>
    <col min="3337" max="3584" width="9.140625" style="1"/>
    <col min="3585" max="3585" width="64.7109375" style="1" customWidth="1"/>
    <col min="3586" max="3586" width="6" style="1" customWidth="1"/>
    <col min="3587" max="3592" width="14.7109375" style="1" customWidth="1"/>
    <col min="3593" max="3840" width="9.140625" style="1"/>
    <col min="3841" max="3841" width="64.7109375" style="1" customWidth="1"/>
    <col min="3842" max="3842" width="6" style="1" customWidth="1"/>
    <col min="3843" max="3848" width="14.7109375" style="1" customWidth="1"/>
    <col min="3849" max="4096" width="9.140625" style="1"/>
    <col min="4097" max="4097" width="64.7109375" style="1" customWidth="1"/>
    <col min="4098" max="4098" width="6" style="1" customWidth="1"/>
    <col min="4099" max="4104" width="14.7109375" style="1" customWidth="1"/>
    <col min="4105" max="4352" width="9.140625" style="1"/>
    <col min="4353" max="4353" width="64.7109375" style="1" customWidth="1"/>
    <col min="4354" max="4354" width="6" style="1" customWidth="1"/>
    <col min="4355" max="4360" width="14.7109375" style="1" customWidth="1"/>
    <col min="4361" max="4608" width="9.140625" style="1"/>
    <col min="4609" max="4609" width="64.7109375" style="1" customWidth="1"/>
    <col min="4610" max="4610" width="6" style="1" customWidth="1"/>
    <col min="4611" max="4616" width="14.7109375" style="1" customWidth="1"/>
    <col min="4617" max="4864" width="9.140625" style="1"/>
    <col min="4865" max="4865" width="64.7109375" style="1" customWidth="1"/>
    <col min="4866" max="4866" width="6" style="1" customWidth="1"/>
    <col min="4867" max="4872" width="14.7109375" style="1" customWidth="1"/>
    <col min="4873" max="5120" width="9.140625" style="1"/>
    <col min="5121" max="5121" width="64.7109375" style="1" customWidth="1"/>
    <col min="5122" max="5122" width="6" style="1" customWidth="1"/>
    <col min="5123" max="5128" width="14.7109375" style="1" customWidth="1"/>
    <col min="5129" max="5376" width="9.140625" style="1"/>
    <col min="5377" max="5377" width="64.7109375" style="1" customWidth="1"/>
    <col min="5378" max="5378" width="6" style="1" customWidth="1"/>
    <col min="5379" max="5384" width="14.7109375" style="1" customWidth="1"/>
    <col min="5385" max="5632" width="9.140625" style="1"/>
    <col min="5633" max="5633" width="64.7109375" style="1" customWidth="1"/>
    <col min="5634" max="5634" width="6" style="1" customWidth="1"/>
    <col min="5635" max="5640" width="14.7109375" style="1" customWidth="1"/>
    <col min="5641" max="5888" width="9.140625" style="1"/>
    <col min="5889" max="5889" width="64.7109375" style="1" customWidth="1"/>
    <col min="5890" max="5890" width="6" style="1" customWidth="1"/>
    <col min="5891" max="5896" width="14.7109375" style="1" customWidth="1"/>
    <col min="5897" max="6144" width="9.140625" style="1"/>
    <col min="6145" max="6145" width="64.7109375" style="1" customWidth="1"/>
    <col min="6146" max="6146" width="6" style="1" customWidth="1"/>
    <col min="6147" max="6152" width="14.7109375" style="1" customWidth="1"/>
    <col min="6153" max="6400" width="9.140625" style="1"/>
    <col min="6401" max="6401" width="64.7109375" style="1" customWidth="1"/>
    <col min="6402" max="6402" width="6" style="1" customWidth="1"/>
    <col min="6403" max="6408" width="14.7109375" style="1" customWidth="1"/>
    <col min="6409" max="6656" width="9.140625" style="1"/>
    <col min="6657" max="6657" width="64.7109375" style="1" customWidth="1"/>
    <col min="6658" max="6658" width="6" style="1" customWidth="1"/>
    <col min="6659" max="6664" width="14.7109375" style="1" customWidth="1"/>
    <col min="6665" max="6912" width="9.140625" style="1"/>
    <col min="6913" max="6913" width="64.7109375" style="1" customWidth="1"/>
    <col min="6914" max="6914" width="6" style="1" customWidth="1"/>
    <col min="6915" max="6920" width="14.7109375" style="1" customWidth="1"/>
    <col min="6921" max="7168" width="9.140625" style="1"/>
    <col min="7169" max="7169" width="64.7109375" style="1" customWidth="1"/>
    <col min="7170" max="7170" width="6" style="1" customWidth="1"/>
    <col min="7171" max="7176" width="14.7109375" style="1" customWidth="1"/>
    <col min="7177" max="7424" width="9.140625" style="1"/>
    <col min="7425" max="7425" width="64.7109375" style="1" customWidth="1"/>
    <col min="7426" max="7426" width="6" style="1" customWidth="1"/>
    <col min="7427" max="7432" width="14.7109375" style="1" customWidth="1"/>
    <col min="7433" max="7680" width="9.140625" style="1"/>
    <col min="7681" max="7681" width="64.7109375" style="1" customWidth="1"/>
    <col min="7682" max="7682" width="6" style="1" customWidth="1"/>
    <col min="7683" max="7688" width="14.7109375" style="1" customWidth="1"/>
    <col min="7689" max="7936" width="9.140625" style="1"/>
    <col min="7937" max="7937" width="64.7109375" style="1" customWidth="1"/>
    <col min="7938" max="7938" width="6" style="1" customWidth="1"/>
    <col min="7939" max="7944" width="14.7109375" style="1" customWidth="1"/>
    <col min="7945" max="8192" width="9.140625" style="1"/>
    <col min="8193" max="8193" width="64.7109375" style="1" customWidth="1"/>
    <col min="8194" max="8194" width="6" style="1" customWidth="1"/>
    <col min="8195" max="8200" width="14.7109375" style="1" customWidth="1"/>
    <col min="8201" max="8448" width="9.140625" style="1"/>
    <col min="8449" max="8449" width="64.7109375" style="1" customWidth="1"/>
    <col min="8450" max="8450" width="6" style="1" customWidth="1"/>
    <col min="8451" max="8456" width="14.7109375" style="1" customWidth="1"/>
    <col min="8457" max="8704" width="9.140625" style="1"/>
    <col min="8705" max="8705" width="64.7109375" style="1" customWidth="1"/>
    <col min="8706" max="8706" width="6" style="1" customWidth="1"/>
    <col min="8707" max="8712" width="14.7109375" style="1" customWidth="1"/>
    <col min="8713" max="8960" width="9.140625" style="1"/>
    <col min="8961" max="8961" width="64.7109375" style="1" customWidth="1"/>
    <col min="8962" max="8962" width="6" style="1" customWidth="1"/>
    <col min="8963" max="8968" width="14.7109375" style="1" customWidth="1"/>
    <col min="8969" max="9216" width="9.140625" style="1"/>
    <col min="9217" max="9217" width="64.7109375" style="1" customWidth="1"/>
    <col min="9218" max="9218" width="6" style="1" customWidth="1"/>
    <col min="9219" max="9224" width="14.7109375" style="1" customWidth="1"/>
    <col min="9225" max="9472" width="9.140625" style="1"/>
    <col min="9473" max="9473" width="64.7109375" style="1" customWidth="1"/>
    <col min="9474" max="9474" width="6" style="1" customWidth="1"/>
    <col min="9475" max="9480" width="14.7109375" style="1" customWidth="1"/>
    <col min="9481" max="9728" width="9.140625" style="1"/>
    <col min="9729" max="9729" width="64.7109375" style="1" customWidth="1"/>
    <col min="9730" max="9730" width="6" style="1" customWidth="1"/>
    <col min="9731" max="9736" width="14.7109375" style="1" customWidth="1"/>
    <col min="9737" max="9984" width="9.140625" style="1"/>
    <col min="9985" max="9985" width="64.7109375" style="1" customWidth="1"/>
    <col min="9986" max="9986" width="6" style="1" customWidth="1"/>
    <col min="9987" max="9992" width="14.7109375" style="1" customWidth="1"/>
    <col min="9993" max="10240" width="9.140625" style="1"/>
    <col min="10241" max="10241" width="64.7109375" style="1" customWidth="1"/>
    <col min="10242" max="10242" width="6" style="1" customWidth="1"/>
    <col min="10243" max="10248" width="14.7109375" style="1" customWidth="1"/>
    <col min="10249" max="10496" width="9.140625" style="1"/>
    <col min="10497" max="10497" width="64.7109375" style="1" customWidth="1"/>
    <col min="10498" max="10498" width="6" style="1" customWidth="1"/>
    <col min="10499" max="10504" width="14.7109375" style="1" customWidth="1"/>
    <col min="10505" max="10752" width="9.140625" style="1"/>
    <col min="10753" max="10753" width="64.7109375" style="1" customWidth="1"/>
    <col min="10754" max="10754" width="6" style="1" customWidth="1"/>
    <col min="10755" max="10760" width="14.7109375" style="1" customWidth="1"/>
    <col min="10761" max="11008" width="9.140625" style="1"/>
    <col min="11009" max="11009" width="64.7109375" style="1" customWidth="1"/>
    <col min="11010" max="11010" width="6" style="1" customWidth="1"/>
    <col min="11011" max="11016" width="14.7109375" style="1" customWidth="1"/>
    <col min="11017" max="11264" width="9.140625" style="1"/>
    <col min="11265" max="11265" width="64.7109375" style="1" customWidth="1"/>
    <col min="11266" max="11266" width="6" style="1" customWidth="1"/>
    <col min="11267" max="11272" width="14.7109375" style="1" customWidth="1"/>
    <col min="11273" max="11520" width="9.140625" style="1"/>
    <col min="11521" max="11521" width="64.7109375" style="1" customWidth="1"/>
    <col min="11522" max="11522" width="6" style="1" customWidth="1"/>
    <col min="11523" max="11528" width="14.7109375" style="1" customWidth="1"/>
    <col min="11529" max="11776" width="9.140625" style="1"/>
    <col min="11777" max="11777" width="64.7109375" style="1" customWidth="1"/>
    <col min="11778" max="11778" width="6" style="1" customWidth="1"/>
    <col min="11779" max="11784" width="14.7109375" style="1" customWidth="1"/>
    <col min="11785" max="12032" width="9.140625" style="1"/>
    <col min="12033" max="12033" width="64.7109375" style="1" customWidth="1"/>
    <col min="12034" max="12034" width="6" style="1" customWidth="1"/>
    <col min="12035" max="12040" width="14.7109375" style="1" customWidth="1"/>
    <col min="12041" max="12288" width="9.140625" style="1"/>
    <col min="12289" max="12289" width="64.7109375" style="1" customWidth="1"/>
    <col min="12290" max="12290" width="6" style="1" customWidth="1"/>
    <col min="12291" max="12296" width="14.7109375" style="1" customWidth="1"/>
    <col min="12297" max="12544" width="9.140625" style="1"/>
    <col min="12545" max="12545" width="64.7109375" style="1" customWidth="1"/>
    <col min="12546" max="12546" width="6" style="1" customWidth="1"/>
    <col min="12547" max="12552" width="14.7109375" style="1" customWidth="1"/>
    <col min="12553" max="12800" width="9.140625" style="1"/>
    <col min="12801" max="12801" width="64.7109375" style="1" customWidth="1"/>
    <col min="12802" max="12802" width="6" style="1" customWidth="1"/>
    <col min="12803" max="12808" width="14.7109375" style="1" customWidth="1"/>
    <col min="12809" max="13056" width="9.140625" style="1"/>
    <col min="13057" max="13057" width="64.7109375" style="1" customWidth="1"/>
    <col min="13058" max="13058" width="6" style="1" customWidth="1"/>
    <col min="13059" max="13064" width="14.7109375" style="1" customWidth="1"/>
    <col min="13065" max="13312" width="9.140625" style="1"/>
    <col min="13313" max="13313" width="64.7109375" style="1" customWidth="1"/>
    <col min="13314" max="13314" width="6" style="1" customWidth="1"/>
    <col min="13315" max="13320" width="14.7109375" style="1" customWidth="1"/>
    <col min="13321" max="13568" width="9.140625" style="1"/>
    <col min="13569" max="13569" width="64.7109375" style="1" customWidth="1"/>
    <col min="13570" max="13570" width="6" style="1" customWidth="1"/>
    <col min="13571" max="13576" width="14.7109375" style="1" customWidth="1"/>
    <col min="13577" max="13824" width="9.140625" style="1"/>
    <col min="13825" max="13825" width="64.7109375" style="1" customWidth="1"/>
    <col min="13826" max="13826" width="6" style="1" customWidth="1"/>
    <col min="13827" max="13832" width="14.7109375" style="1" customWidth="1"/>
    <col min="13833" max="14080" width="9.140625" style="1"/>
    <col min="14081" max="14081" width="64.7109375" style="1" customWidth="1"/>
    <col min="14082" max="14082" width="6" style="1" customWidth="1"/>
    <col min="14083" max="14088" width="14.7109375" style="1" customWidth="1"/>
    <col min="14089" max="14336" width="9.140625" style="1"/>
    <col min="14337" max="14337" width="64.7109375" style="1" customWidth="1"/>
    <col min="14338" max="14338" width="6" style="1" customWidth="1"/>
    <col min="14339" max="14344" width="14.7109375" style="1" customWidth="1"/>
    <col min="14345" max="14592" width="9.140625" style="1"/>
    <col min="14593" max="14593" width="64.7109375" style="1" customWidth="1"/>
    <col min="14594" max="14594" width="6" style="1" customWidth="1"/>
    <col min="14595" max="14600" width="14.7109375" style="1" customWidth="1"/>
    <col min="14601" max="14848" width="9.140625" style="1"/>
    <col min="14849" max="14849" width="64.7109375" style="1" customWidth="1"/>
    <col min="14850" max="14850" width="6" style="1" customWidth="1"/>
    <col min="14851" max="14856" width="14.7109375" style="1" customWidth="1"/>
    <col min="14857" max="15104" width="9.140625" style="1"/>
    <col min="15105" max="15105" width="64.7109375" style="1" customWidth="1"/>
    <col min="15106" max="15106" width="6" style="1" customWidth="1"/>
    <col min="15107" max="15112" width="14.7109375" style="1" customWidth="1"/>
    <col min="15113" max="15360" width="9.140625" style="1"/>
    <col min="15361" max="15361" width="64.7109375" style="1" customWidth="1"/>
    <col min="15362" max="15362" width="6" style="1" customWidth="1"/>
    <col min="15363" max="15368" width="14.7109375" style="1" customWidth="1"/>
    <col min="15369" max="15616" width="9.140625" style="1"/>
    <col min="15617" max="15617" width="64.7109375" style="1" customWidth="1"/>
    <col min="15618" max="15618" width="6" style="1" customWidth="1"/>
    <col min="15619" max="15624" width="14.7109375" style="1" customWidth="1"/>
    <col min="15625" max="15872" width="9.140625" style="1"/>
    <col min="15873" max="15873" width="64.7109375" style="1" customWidth="1"/>
    <col min="15874" max="15874" width="6" style="1" customWidth="1"/>
    <col min="15875" max="15880" width="14.7109375" style="1" customWidth="1"/>
    <col min="15881" max="16128" width="9.140625" style="1"/>
    <col min="16129" max="16129" width="64.7109375" style="1" customWidth="1"/>
    <col min="16130" max="16130" width="6" style="1" customWidth="1"/>
    <col min="16131" max="16136" width="14.7109375" style="1" customWidth="1"/>
    <col min="16137" max="16384" width="9.140625" style="1"/>
  </cols>
  <sheetData>
    <row r="1" spans="1:8" ht="21" customHeight="1">
      <c r="A1" s="38" t="s">
        <v>20</v>
      </c>
      <c r="B1" s="37"/>
      <c r="C1" s="37"/>
      <c r="D1" s="37"/>
      <c r="E1" s="93"/>
      <c r="F1" s="93"/>
      <c r="G1" s="93"/>
      <c r="H1" s="94"/>
    </row>
    <row r="2" spans="1:8" ht="15">
      <c r="A2" s="95"/>
      <c r="B2" s="96"/>
      <c r="C2" s="97"/>
      <c r="D2" s="97"/>
      <c r="E2" s="97"/>
      <c r="F2" s="97"/>
      <c r="G2" s="97"/>
      <c r="H2" s="98"/>
    </row>
    <row r="3" spans="1:8" ht="9.9499999999999993" customHeight="1">
      <c r="A3" s="22"/>
      <c r="B3" s="99"/>
      <c r="C3" s="99"/>
      <c r="D3" s="99"/>
      <c r="E3" s="100"/>
      <c r="F3" s="100"/>
      <c r="G3" s="100"/>
      <c r="H3" s="101"/>
    </row>
    <row r="4" spans="1:8" ht="20.25" customHeight="1">
      <c r="A4" s="102"/>
      <c r="B4" s="103"/>
      <c r="C4" s="90" t="s">
        <v>21</v>
      </c>
      <c r="D4" s="91"/>
      <c r="E4" s="91"/>
      <c r="F4" s="91"/>
      <c r="G4" s="91"/>
      <c r="H4" s="92"/>
    </row>
    <row r="5" spans="1:8" ht="15.75" customHeight="1">
      <c r="A5" s="22"/>
      <c r="B5" s="48"/>
      <c r="C5" s="104"/>
      <c r="D5" s="105" t="s">
        <v>22</v>
      </c>
      <c r="E5" s="32"/>
      <c r="F5" s="105"/>
      <c r="G5" s="105" t="s">
        <v>23</v>
      </c>
      <c r="H5" s="106"/>
    </row>
    <row r="6" spans="1:8" ht="15.75" customHeight="1">
      <c r="A6" s="36" t="s">
        <v>24</v>
      </c>
      <c r="B6" s="11" t="s">
        <v>25</v>
      </c>
      <c r="C6" s="107"/>
      <c r="D6" s="108" t="str">
        <f>+[1]aktif!$D$6</f>
        <v>(30/06/2010)</v>
      </c>
      <c r="E6" s="35"/>
      <c r="F6" s="108"/>
      <c r="G6" s="108" t="str">
        <f>+[1]aktif!$G$6</f>
        <v>(31/12/2009)</v>
      </c>
      <c r="H6" s="109"/>
    </row>
    <row r="7" spans="1:8" ht="15.75" customHeight="1">
      <c r="A7" s="34"/>
      <c r="B7" s="33"/>
      <c r="C7" s="110" t="s">
        <v>26</v>
      </c>
      <c r="D7" s="32" t="s">
        <v>27</v>
      </c>
      <c r="E7" s="32" t="s">
        <v>28</v>
      </c>
      <c r="F7" s="32" t="s">
        <v>26</v>
      </c>
      <c r="G7" s="32" t="s">
        <v>27</v>
      </c>
      <c r="H7" s="111" t="s">
        <v>28</v>
      </c>
    </row>
    <row r="8" spans="1:8" s="4" customFormat="1" ht="15">
      <c r="A8" s="26" t="s">
        <v>29</v>
      </c>
      <c r="B8" s="30" t="s">
        <v>16</v>
      </c>
      <c r="C8" s="112">
        <f>[1]aktif!C8</f>
        <v>6002952</v>
      </c>
      <c r="D8" s="113">
        <f>[1]aktif!D8</f>
        <v>1647708</v>
      </c>
      <c r="E8" s="29">
        <f>[1]aktif!E8</f>
        <v>7650660</v>
      </c>
      <c r="F8" s="113">
        <f>[1]aktif!F8</f>
        <v>1656694</v>
      </c>
      <c r="G8" s="113">
        <f>[1]aktif!G8</f>
        <v>1392941</v>
      </c>
      <c r="H8" s="28">
        <f>[1]aktif!H8</f>
        <v>3049635</v>
      </c>
    </row>
    <row r="9" spans="1:8" s="119" customFormat="1" ht="30" customHeight="1">
      <c r="A9" s="114" t="s">
        <v>30</v>
      </c>
      <c r="B9" s="115" t="s">
        <v>15</v>
      </c>
      <c r="C9" s="116">
        <f>[1]aktif!C9</f>
        <v>394</v>
      </c>
      <c r="D9" s="117">
        <f>[1]aktif!D9</f>
        <v>31575</v>
      </c>
      <c r="E9" s="117">
        <f>[1]aktif!E9</f>
        <v>31969</v>
      </c>
      <c r="F9" s="116">
        <f>[1]aktif!F9</f>
        <v>698</v>
      </c>
      <c r="G9" s="117">
        <f>[1]aktif!G9</f>
        <v>38123</v>
      </c>
      <c r="H9" s="118">
        <f>[1]aktif!H9</f>
        <v>38821</v>
      </c>
    </row>
    <row r="10" spans="1:8">
      <c r="A10" s="22" t="s">
        <v>31</v>
      </c>
      <c r="B10" s="11"/>
      <c r="C10" s="27">
        <f>[1]aktif!C10</f>
        <v>394</v>
      </c>
      <c r="D10" s="10">
        <f>[1]aktif!D10</f>
        <v>31575</v>
      </c>
      <c r="E10" s="10">
        <f>[1]aktif!E10</f>
        <v>31969</v>
      </c>
      <c r="F10" s="27">
        <f>[1]aktif!F10</f>
        <v>698</v>
      </c>
      <c r="G10" s="10">
        <f>[1]aktif!G10</f>
        <v>38123</v>
      </c>
      <c r="H10" s="9">
        <f>[1]aktif!H10</f>
        <v>38821</v>
      </c>
    </row>
    <row r="11" spans="1:8">
      <c r="A11" s="22" t="s">
        <v>32</v>
      </c>
      <c r="B11" s="11"/>
      <c r="C11" s="120">
        <f>[1]aktif!C11</f>
        <v>0</v>
      </c>
      <c r="D11" s="121">
        <f>[1]aktif!D11</f>
        <v>18274</v>
      </c>
      <c r="E11" s="10">
        <f>[1]aktif!E11</f>
        <v>18274</v>
      </c>
      <c r="F11" s="121">
        <f>[1]aktif!F11</f>
        <v>0</v>
      </c>
      <c r="G11" s="121">
        <f>[1]aktif!G11</f>
        <v>17297</v>
      </c>
      <c r="H11" s="9">
        <f>[1]aktif!H11</f>
        <v>17297</v>
      </c>
    </row>
    <row r="12" spans="1:8">
      <c r="A12" s="22" t="s">
        <v>33</v>
      </c>
      <c r="B12" s="11"/>
      <c r="C12" s="120">
        <f>[1]aktif!C12</f>
        <v>0</v>
      </c>
      <c r="D12" s="121">
        <f>[1]aktif!D12</f>
        <v>0</v>
      </c>
      <c r="E12" s="10">
        <f>[1]aktif!E12</f>
        <v>0</v>
      </c>
      <c r="F12" s="121">
        <f>[1]aktif!F12</f>
        <v>0</v>
      </c>
      <c r="G12" s="121">
        <f>[1]aktif!G12</f>
        <v>0</v>
      </c>
      <c r="H12" s="9">
        <f>[1]aktif!H12</f>
        <v>0</v>
      </c>
    </row>
    <row r="13" spans="1:8">
      <c r="A13" s="22" t="s">
        <v>34</v>
      </c>
      <c r="B13" s="11"/>
      <c r="C13" s="120">
        <f>[1]aktif!C13</f>
        <v>394</v>
      </c>
      <c r="D13" s="121">
        <f>[1]aktif!D13</f>
        <v>13301</v>
      </c>
      <c r="E13" s="10">
        <f>[1]aktif!E13</f>
        <v>13695</v>
      </c>
      <c r="F13" s="121">
        <f>[1]aktif!F13</f>
        <v>698</v>
      </c>
      <c r="G13" s="121">
        <f>[1]aktif!G13</f>
        <v>20826</v>
      </c>
      <c r="H13" s="9">
        <f>[1]aktif!H13</f>
        <v>21524</v>
      </c>
    </row>
    <row r="14" spans="1:8">
      <c r="A14" s="22" t="s">
        <v>35</v>
      </c>
      <c r="B14" s="11"/>
      <c r="C14" s="120">
        <f>[1]aktif!C14</f>
        <v>0</v>
      </c>
      <c r="D14" s="121">
        <f>[1]aktif!D14</f>
        <v>0</v>
      </c>
      <c r="E14" s="10">
        <f>[1]aktif!E14</f>
        <v>0</v>
      </c>
      <c r="F14" s="121">
        <f>[1]aktif!F14</f>
        <v>0</v>
      </c>
      <c r="G14" s="121">
        <f>[1]aktif!G14</f>
        <v>0</v>
      </c>
      <c r="H14" s="9">
        <f>[1]aktif!H14</f>
        <v>0</v>
      </c>
    </row>
    <row r="15" spans="1:8" ht="30" customHeight="1">
      <c r="A15" s="122" t="s">
        <v>36</v>
      </c>
      <c r="B15" s="11"/>
      <c r="C15" s="24">
        <f>[1]aktif!C15</f>
        <v>0</v>
      </c>
      <c r="D15" s="23">
        <f>[1]aktif!D15</f>
        <v>0</v>
      </c>
      <c r="E15" s="10">
        <f>[1]aktif!E15</f>
        <v>0</v>
      </c>
      <c r="F15" s="23">
        <f>[1]aktif!F15</f>
        <v>0</v>
      </c>
      <c r="G15" s="23">
        <f>[1]aktif!G15</f>
        <v>0</v>
      </c>
      <c r="H15" s="9">
        <f>[1]aktif!H15</f>
        <v>0</v>
      </c>
    </row>
    <row r="16" spans="1:8">
      <c r="A16" s="22" t="s">
        <v>37</v>
      </c>
      <c r="B16" s="11"/>
      <c r="C16" s="120">
        <f>[1]aktif!C16</f>
        <v>0</v>
      </c>
      <c r="D16" s="121">
        <f>[1]aktif!D16</f>
        <v>0</v>
      </c>
      <c r="E16" s="10">
        <f>[1]aktif!E16</f>
        <v>0</v>
      </c>
      <c r="F16" s="121">
        <f>[1]aktif!F16</f>
        <v>0</v>
      </c>
      <c r="G16" s="121">
        <f>[1]aktif!G16</f>
        <v>0</v>
      </c>
      <c r="H16" s="9">
        <f>[1]aktif!H16</f>
        <v>0</v>
      </c>
    </row>
    <row r="17" spans="1:8">
      <c r="A17" s="22" t="s">
        <v>38</v>
      </c>
      <c r="B17" s="11"/>
      <c r="C17" s="120">
        <f>[1]aktif!C17</f>
        <v>0</v>
      </c>
      <c r="D17" s="121">
        <f>[1]aktif!D17</f>
        <v>0</v>
      </c>
      <c r="E17" s="10">
        <f>[1]aktif!E17</f>
        <v>0</v>
      </c>
      <c r="F17" s="121">
        <f>[1]aktif!F17</f>
        <v>0</v>
      </c>
      <c r="G17" s="121">
        <f>[1]aktif!G17</f>
        <v>0</v>
      </c>
      <c r="H17" s="9">
        <f>[1]aktif!H17</f>
        <v>0</v>
      </c>
    </row>
    <row r="18" spans="1:8">
      <c r="A18" s="22" t="s">
        <v>39</v>
      </c>
      <c r="B18" s="11"/>
      <c r="C18" s="120">
        <f>[1]aktif!C18</f>
        <v>0</v>
      </c>
      <c r="D18" s="121">
        <f>[1]aktif!D18</f>
        <v>0</v>
      </c>
      <c r="E18" s="10">
        <f>[1]aktif!E18</f>
        <v>0</v>
      </c>
      <c r="F18" s="121">
        <f>[1]aktif!F18</f>
        <v>0</v>
      </c>
      <c r="G18" s="121">
        <f>[1]aktif!G18</f>
        <v>0</v>
      </c>
      <c r="H18" s="9">
        <f>[1]aktif!H18</f>
        <v>0</v>
      </c>
    </row>
    <row r="19" spans="1:8">
      <c r="A19" s="22" t="s">
        <v>40</v>
      </c>
      <c r="B19" s="16"/>
      <c r="C19" s="120">
        <f>[1]aktif!C19</f>
        <v>0</v>
      </c>
      <c r="D19" s="121">
        <f>[1]aktif!D19</f>
        <v>0</v>
      </c>
      <c r="E19" s="10">
        <f>[1]aktif!E19</f>
        <v>0</v>
      </c>
      <c r="F19" s="121">
        <f>[1]aktif!F19</f>
        <v>0</v>
      </c>
      <c r="G19" s="121">
        <f>[1]aktif!G19</f>
        <v>0</v>
      </c>
      <c r="H19" s="9">
        <f>[1]aktif!H19</f>
        <v>0</v>
      </c>
    </row>
    <row r="20" spans="1:8" s="4" customFormat="1" ht="15">
      <c r="A20" s="26" t="s">
        <v>41</v>
      </c>
      <c r="B20" s="16" t="s">
        <v>14</v>
      </c>
      <c r="C20" s="123">
        <f>+[1]aktif!C20</f>
        <v>80016</v>
      </c>
      <c r="D20" s="124">
        <f>+[1]aktif!D20</f>
        <v>2016934</v>
      </c>
      <c r="E20" s="14">
        <f>+[1]aktif!E20</f>
        <v>2096950</v>
      </c>
      <c r="F20" s="123">
        <f>+[1]aktif!F20</f>
        <v>245530</v>
      </c>
      <c r="G20" s="124">
        <f>+[1]aktif!G20</f>
        <v>2493028</v>
      </c>
      <c r="H20" s="13">
        <f>+[1]aktif!H20</f>
        <v>2738558</v>
      </c>
    </row>
    <row r="21" spans="1:8" s="4" customFormat="1" ht="15">
      <c r="A21" s="26" t="s">
        <v>42</v>
      </c>
      <c r="B21" s="16"/>
      <c r="C21" s="25">
        <f>[1]aktif!C21</f>
        <v>0</v>
      </c>
      <c r="D21" s="14">
        <f>[1]aktif!D21</f>
        <v>0</v>
      </c>
      <c r="E21" s="14">
        <f>[1]aktif!E21</f>
        <v>0</v>
      </c>
      <c r="F21" s="14">
        <f>[1]aktif!F21</f>
        <v>3400614</v>
      </c>
      <c r="G21" s="14">
        <f>[1]aktif!G21</f>
        <v>0</v>
      </c>
      <c r="H21" s="13">
        <f>[1]aktif!H21</f>
        <v>3400614</v>
      </c>
    </row>
    <row r="22" spans="1:8" s="4" customFormat="1" ht="15">
      <c r="A22" s="22" t="s">
        <v>43</v>
      </c>
      <c r="B22" s="16"/>
      <c r="C22" s="120">
        <f>[1]aktif!C22</f>
        <v>0</v>
      </c>
      <c r="D22" s="121">
        <f>[1]aktif!D22</f>
        <v>0</v>
      </c>
      <c r="E22" s="10">
        <f>[1]aktif!E22</f>
        <v>0</v>
      </c>
      <c r="F22" s="121">
        <f>[1]aktif!F22</f>
        <v>3400614</v>
      </c>
      <c r="G22" s="121">
        <f>[1]aktif!G22</f>
        <v>0</v>
      </c>
      <c r="H22" s="9">
        <f>[1]aktif!H22</f>
        <v>3400614</v>
      </c>
    </row>
    <row r="23" spans="1:8" s="4" customFormat="1" ht="15">
      <c r="A23" s="12" t="s">
        <v>44</v>
      </c>
      <c r="B23" s="16"/>
      <c r="C23" s="120">
        <f>[1]aktif!C23</f>
        <v>0</v>
      </c>
      <c r="D23" s="121">
        <f>[1]aktif!D23</f>
        <v>0</v>
      </c>
      <c r="E23" s="10">
        <f>[1]aktif!E23</f>
        <v>0</v>
      </c>
      <c r="F23" s="121">
        <f>[1]aktif!F23</f>
        <v>0</v>
      </c>
      <c r="G23" s="121">
        <f>[1]aktif!G23</f>
        <v>0</v>
      </c>
      <c r="H23" s="9">
        <f>[1]aktif!H23</f>
        <v>0</v>
      </c>
    </row>
    <row r="24" spans="1:8" s="4" customFormat="1" ht="15">
      <c r="A24" s="125" t="s">
        <v>45</v>
      </c>
      <c r="B24" s="16"/>
      <c r="C24" s="120">
        <f>[1]aktif!C24</f>
        <v>0</v>
      </c>
      <c r="D24" s="121">
        <f>[1]aktif!D24</f>
        <v>0</v>
      </c>
      <c r="E24" s="10">
        <f>[1]aktif!E24</f>
        <v>0</v>
      </c>
      <c r="F24" s="121">
        <f>[1]aktif!F24</f>
        <v>0</v>
      </c>
      <c r="G24" s="121">
        <f>[1]aktif!G24</f>
        <v>0</v>
      </c>
      <c r="H24" s="9">
        <f>[1]aktif!H24</f>
        <v>0</v>
      </c>
    </row>
    <row r="25" spans="1:8" s="4" customFormat="1" ht="15">
      <c r="A25" s="26" t="s">
        <v>46</v>
      </c>
      <c r="B25" s="16" t="s">
        <v>13</v>
      </c>
      <c r="C25" s="25">
        <f>[1]aktif!C25</f>
        <v>11888286</v>
      </c>
      <c r="D25" s="14">
        <f>[1]aktif!D25</f>
        <v>2588023</v>
      </c>
      <c r="E25" s="14">
        <f>[1]aktif!E25</f>
        <v>14476309</v>
      </c>
      <c r="F25" s="14">
        <f>[1]aktif!F25</f>
        <v>12753102</v>
      </c>
      <c r="G25" s="14">
        <f>[1]aktif!G25</f>
        <v>2212777</v>
      </c>
      <c r="H25" s="13">
        <f>[1]aktif!H25</f>
        <v>14965879</v>
      </c>
    </row>
    <row r="26" spans="1:8" s="4" customFormat="1" ht="15">
      <c r="A26" s="22" t="s">
        <v>47</v>
      </c>
      <c r="B26" s="16"/>
      <c r="C26" s="120">
        <f>[1]aktif!C26</f>
        <v>0</v>
      </c>
      <c r="D26" s="121">
        <f>[1]aktif!D26</f>
        <v>10750</v>
      </c>
      <c r="E26" s="10">
        <f>[1]aktif!E26</f>
        <v>10750</v>
      </c>
      <c r="F26" s="121">
        <f>[1]aktif!F26</f>
        <v>0</v>
      </c>
      <c r="G26" s="121">
        <f>[1]aktif!G26</f>
        <v>10750</v>
      </c>
      <c r="H26" s="9">
        <f>[1]aktif!H26</f>
        <v>10750</v>
      </c>
    </row>
    <row r="27" spans="1:8" s="4" customFormat="1" ht="15">
      <c r="A27" s="12" t="s">
        <v>48</v>
      </c>
      <c r="B27" s="16"/>
      <c r="C27" s="120">
        <f>[1]aktif!C27</f>
        <v>11888286</v>
      </c>
      <c r="D27" s="121">
        <f>[1]aktif!D27</f>
        <v>2548943</v>
      </c>
      <c r="E27" s="10">
        <f>[1]aktif!E27</f>
        <v>14437229</v>
      </c>
      <c r="F27" s="121">
        <f>[1]aktif!F27</f>
        <v>12753102</v>
      </c>
      <c r="G27" s="121">
        <f>[1]aktif!G27</f>
        <v>2175301</v>
      </c>
      <c r="H27" s="9">
        <f>[1]aktif!H27</f>
        <v>14928403</v>
      </c>
    </row>
    <row r="28" spans="1:8">
      <c r="A28" s="125" t="s">
        <v>49</v>
      </c>
      <c r="B28" s="16"/>
      <c r="C28" s="120">
        <f>[1]aktif!C28</f>
        <v>0</v>
      </c>
      <c r="D28" s="121">
        <f>[1]aktif!D28</f>
        <v>28330</v>
      </c>
      <c r="E28" s="10">
        <f>[1]aktif!E28</f>
        <v>28330</v>
      </c>
      <c r="F28" s="121">
        <f>[1]aktif!F28</f>
        <v>0</v>
      </c>
      <c r="G28" s="121">
        <f>[1]aktif!G28</f>
        <v>26726</v>
      </c>
      <c r="H28" s="9">
        <f>[1]aktif!H28</f>
        <v>26726</v>
      </c>
    </row>
    <row r="29" spans="1:8" s="4" customFormat="1" ht="15">
      <c r="A29" s="26" t="s">
        <v>50</v>
      </c>
      <c r="B29" s="16" t="s">
        <v>12</v>
      </c>
      <c r="C29" s="25">
        <f>[1]aktif!C29</f>
        <v>27021788</v>
      </c>
      <c r="D29" s="14">
        <f>[1]aktif!D29</f>
        <v>12475216</v>
      </c>
      <c r="E29" s="14">
        <f>[1]aktif!E29</f>
        <v>39497004</v>
      </c>
      <c r="F29" s="14">
        <f>[1]aktif!F29</f>
        <v>23761896</v>
      </c>
      <c r="G29" s="14">
        <f>[1]aktif!G29</f>
        <v>10810759</v>
      </c>
      <c r="H29" s="13">
        <f>[1]aktif!H29</f>
        <v>34572655</v>
      </c>
    </row>
    <row r="30" spans="1:8">
      <c r="A30" s="22" t="s">
        <v>51</v>
      </c>
      <c r="B30" s="11"/>
      <c r="C30" s="27">
        <f>[1]aktif!C30</f>
        <v>26954745</v>
      </c>
      <c r="D30" s="10">
        <f>[1]aktif!D30</f>
        <v>12475216</v>
      </c>
      <c r="E30" s="27">
        <f>[1]aktif!E30</f>
        <v>39429961</v>
      </c>
      <c r="F30" s="10">
        <f>[1]aktif!F30</f>
        <v>23627978</v>
      </c>
      <c r="G30" s="27">
        <f>[1]aktif!G30</f>
        <v>10810759</v>
      </c>
      <c r="H30" s="10">
        <f>[1]aktif!H30</f>
        <v>34438737</v>
      </c>
    </row>
    <row r="31" spans="1:8">
      <c r="A31" s="125" t="s">
        <v>52</v>
      </c>
      <c r="B31" s="11"/>
      <c r="C31" s="120">
        <f>[1]aktif!C31</f>
        <v>758446</v>
      </c>
      <c r="D31" s="121">
        <f>[1]aktif!D31</f>
        <v>196784</v>
      </c>
      <c r="E31" s="10">
        <f>[1]aktif!E31</f>
        <v>955230</v>
      </c>
      <c r="F31" s="121">
        <f>[1]aktif!F31</f>
        <v>440589</v>
      </c>
      <c r="G31" s="121">
        <f>[1]aktif!G31</f>
        <v>148790</v>
      </c>
      <c r="H31" s="9">
        <f>[1]aktif!H31</f>
        <v>589379</v>
      </c>
    </row>
    <row r="32" spans="1:8">
      <c r="A32" s="22" t="s">
        <v>53</v>
      </c>
      <c r="B32" s="11"/>
      <c r="C32" s="120">
        <f>[1]aktif!C32</f>
        <v>0</v>
      </c>
      <c r="D32" s="121">
        <f>[1]aktif!D32</f>
        <v>0</v>
      </c>
      <c r="E32" s="10">
        <f>[1]aktif!E32</f>
        <v>0</v>
      </c>
      <c r="F32" s="121">
        <f>[1]aktif!F32</f>
        <v>0</v>
      </c>
      <c r="G32" s="121">
        <f>[1]aktif!G32</f>
        <v>0</v>
      </c>
      <c r="H32" s="9">
        <f>[1]aktif!H32</f>
        <v>0</v>
      </c>
    </row>
    <row r="33" spans="1:8">
      <c r="A33" s="125" t="s">
        <v>54</v>
      </c>
      <c r="B33" s="11"/>
      <c r="C33" s="120">
        <f>[1]aktif!C33</f>
        <v>26196299</v>
      </c>
      <c r="D33" s="121">
        <f>[1]aktif!D33</f>
        <v>12278432</v>
      </c>
      <c r="E33" s="10">
        <f>[1]aktif!E33</f>
        <v>38474731</v>
      </c>
      <c r="F33" s="121">
        <f>[1]aktif!F33</f>
        <v>23187389</v>
      </c>
      <c r="G33" s="121">
        <f>[1]aktif!G33</f>
        <v>10661969</v>
      </c>
      <c r="H33" s="9">
        <f>[1]aktif!H33</f>
        <v>33849358</v>
      </c>
    </row>
    <row r="34" spans="1:8">
      <c r="A34" s="22" t="s">
        <v>55</v>
      </c>
      <c r="B34" s="11"/>
      <c r="C34" s="120">
        <f>[1]aktif!C34</f>
        <v>2332511</v>
      </c>
      <c r="D34" s="121">
        <f>[1]aktif!D34</f>
        <v>0</v>
      </c>
      <c r="E34" s="10">
        <f>[1]aktif!E34</f>
        <v>2332511</v>
      </c>
      <c r="F34" s="121">
        <f>[1]aktif!F34</f>
        <v>2118967</v>
      </c>
      <c r="G34" s="121">
        <f>[1]aktif!G34</f>
        <v>0</v>
      </c>
      <c r="H34" s="9">
        <f>[1]aktif!H34</f>
        <v>2118967</v>
      </c>
    </row>
    <row r="35" spans="1:8">
      <c r="A35" s="22" t="s">
        <v>56</v>
      </c>
      <c r="B35" s="11"/>
      <c r="C35" s="120">
        <f>[1]aktif!C35</f>
        <v>2265468</v>
      </c>
      <c r="D35" s="121">
        <f>[1]aktif!D35</f>
        <v>0</v>
      </c>
      <c r="E35" s="10">
        <f>[1]aktif!E35</f>
        <v>2265468</v>
      </c>
      <c r="F35" s="121">
        <f>[1]aktif!F35</f>
        <v>1985049</v>
      </c>
      <c r="G35" s="121">
        <f>[1]aktif!G35</f>
        <v>0</v>
      </c>
      <c r="H35" s="9">
        <f>[1]aktif!H35</f>
        <v>1985049</v>
      </c>
    </row>
    <row r="36" spans="1:8" s="4" customFormat="1" ht="15">
      <c r="A36" s="26" t="s">
        <v>57</v>
      </c>
      <c r="B36" s="16"/>
      <c r="C36" s="123">
        <f>[1]aktif!C36</f>
        <v>0</v>
      </c>
      <c r="D36" s="124">
        <f>[1]aktif!D36</f>
        <v>0</v>
      </c>
      <c r="E36" s="14">
        <f>[1]aktif!E36</f>
        <v>0</v>
      </c>
      <c r="F36" s="123">
        <f>[1]aktif!F36</f>
        <v>0</v>
      </c>
      <c r="G36" s="124">
        <f>[1]aktif!G36</f>
        <v>0</v>
      </c>
      <c r="H36" s="13">
        <f>[1]aktif!H36</f>
        <v>0</v>
      </c>
    </row>
    <row r="37" spans="1:8" s="4" customFormat="1" ht="15">
      <c r="A37" s="26" t="s">
        <v>58</v>
      </c>
      <c r="B37" s="16" t="s">
        <v>11</v>
      </c>
      <c r="C37" s="25">
        <f>[1]aktif!C37</f>
        <v>3451952</v>
      </c>
      <c r="D37" s="14">
        <f>[1]aktif!D37</f>
        <v>1399848</v>
      </c>
      <c r="E37" s="14">
        <f>[1]aktif!E37</f>
        <v>4851800</v>
      </c>
      <c r="F37" s="25">
        <f>[1]aktif!F37</f>
        <v>2075831</v>
      </c>
      <c r="G37" s="14">
        <f>[1]aktif!G37</f>
        <v>1422642</v>
      </c>
      <c r="H37" s="13">
        <f>[1]aktif!H37</f>
        <v>3498473</v>
      </c>
    </row>
    <row r="38" spans="1:8">
      <c r="A38" s="22" t="s">
        <v>59</v>
      </c>
      <c r="B38" s="11"/>
      <c r="C38" s="120">
        <f>[1]aktif!C38</f>
        <v>3451952</v>
      </c>
      <c r="D38" s="121">
        <f>[1]aktif!D38</f>
        <v>1362156</v>
      </c>
      <c r="E38" s="10">
        <f>[1]aktif!E38</f>
        <v>4814108</v>
      </c>
      <c r="F38" s="120">
        <f>[1]aktif!F38</f>
        <v>2075831</v>
      </c>
      <c r="G38" s="121">
        <f>[1]aktif!G38</f>
        <v>1386876</v>
      </c>
      <c r="H38" s="9">
        <f>[1]aktif!H38</f>
        <v>3462707</v>
      </c>
    </row>
    <row r="39" spans="1:8">
      <c r="A39" s="22" t="s">
        <v>60</v>
      </c>
      <c r="B39" s="11"/>
      <c r="C39" s="120">
        <f>[1]aktif!C39</f>
        <v>0</v>
      </c>
      <c r="D39" s="121">
        <f>[1]aktif!D39</f>
        <v>37692</v>
      </c>
      <c r="E39" s="10">
        <f>[1]aktif!E39</f>
        <v>37692</v>
      </c>
      <c r="F39" s="121">
        <f>[1]aktif!F39</f>
        <v>0</v>
      </c>
      <c r="G39" s="121">
        <f>[1]aktif!G39</f>
        <v>35766</v>
      </c>
      <c r="H39" s="9">
        <f>[1]aktif!H39</f>
        <v>35766</v>
      </c>
    </row>
    <row r="40" spans="1:8" s="4" customFormat="1" ht="15">
      <c r="A40" s="26" t="s">
        <v>61</v>
      </c>
      <c r="B40" s="16" t="s">
        <v>10</v>
      </c>
      <c r="C40" s="25">
        <f>[1]aktif!C40</f>
        <v>152383</v>
      </c>
      <c r="D40" s="14">
        <f>[1]aktif!D40</f>
        <v>0</v>
      </c>
      <c r="E40" s="14">
        <f>[1]aktif!E40</f>
        <v>152383</v>
      </c>
      <c r="F40" s="14">
        <f>[1]aktif!F40</f>
        <v>142008</v>
      </c>
      <c r="G40" s="14">
        <f>[1]aktif!G40</f>
        <v>0</v>
      </c>
      <c r="H40" s="13">
        <f>[1]aktif!H40</f>
        <v>142008</v>
      </c>
    </row>
    <row r="41" spans="1:8">
      <c r="A41" s="22" t="s">
        <v>62</v>
      </c>
      <c r="B41" s="11"/>
      <c r="C41" s="120">
        <f>[1]aktif!C41</f>
        <v>0</v>
      </c>
      <c r="D41" s="121">
        <f>[1]aktif!D41</f>
        <v>0</v>
      </c>
      <c r="E41" s="10">
        <f>[1]aktif!E41</f>
        <v>0</v>
      </c>
      <c r="F41" s="121">
        <f>[1]aktif!F41</f>
        <v>0</v>
      </c>
      <c r="G41" s="121">
        <f>[1]aktif!G41</f>
        <v>0</v>
      </c>
      <c r="H41" s="9">
        <f>[1]aktif!H41</f>
        <v>0</v>
      </c>
    </row>
    <row r="42" spans="1:8">
      <c r="A42" s="22" t="s">
        <v>63</v>
      </c>
      <c r="B42" s="11"/>
      <c r="C42" s="24">
        <f>[1]aktif!C42</f>
        <v>152383</v>
      </c>
      <c r="D42" s="23">
        <f>[1]aktif!D42</f>
        <v>0</v>
      </c>
      <c r="E42" s="10">
        <f>[1]aktif!E42</f>
        <v>152383</v>
      </c>
      <c r="F42" s="23">
        <f>[1]aktif!F42</f>
        <v>142008</v>
      </c>
      <c r="G42" s="23">
        <f>[1]aktif!G42</f>
        <v>0</v>
      </c>
      <c r="H42" s="9">
        <f>[1]aktif!H42</f>
        <v>142008</v>
      </c>
    </row>
    <row r="43" spans="1:8">
      <c r="A43" s="22" t="s">
        <v>64</v>
      </c>
      <c r="B43" s="11"/>
      <c r="C43" s="120">
        <f>[1]aktif!C43</f>
        <v>144789</v>
      </c>
      <c r="D43" s="121">
        <f>[1]aktif!D43</f>
        <v>0</v>
      </c>
      <c r="E43" s="10">
        <f>[1]aktif!E43</f>
        <v>144789</v>
      </c>
      <c r="F43" s="121">
        <f>[1]aktif!F43</f>
        <v>134414</v>
      </c>
      <c r="G43" s="121">
        <f>[1]aktif!G43</f>
        <v>0</v>
      </c>
      <c r="H43" s="9">
        <f>[1]aktif!H43</f>
        <v>134414</v>
      </c>
    </row>
    <row r="44" spans="1:8">
      <c r="A44" s="22" t="s">
        <v>65</v>
      </c>
      <c r="B44" s="11"/>
      <c r="C44" s="120">
        <f>[1]aktif!C44</f>
        <v>7594</v>
      </c>
      <c r="D44" s="121">
        <f>[1]aktif!D44</f>
        <v>0</v>
      </c>
      <c r="E44" s="10">
        <f>[1]aktif!E44</f>
        <v>7594</v>
      </c>
      <c r="F44" s="121">
        <f>[1]aktif!F44</f>
        <v>7594</v>
      </c>
      <c r="G44" s="121">
        <f>[1]aktif!G44</f>
        <v>0</v>
      </c>
      <c r="H44" s="9">
        <f>[1]aktif!H44</f>
        <v>7594</v>
      </c>
    </row>
    <row r="45" spans="1:8" s="4" customFormat="1" ht="15">
      <c r="A45" s="26" t="s">
        <v>66</v>
      </c>
      <c r="B45" s="16" t="s">
        <v>9</v>
      </c>
      <c r="C45" s="25">
        <f>[1]aktif!C45</f>
        <v>518572</v>
      </c>
      <c r="D45" s="14">
        <f>[1]aktif!D45</f>
        <v>107695</v>
      </c>
      <c r="E45" s="14">
        <f>[1]aktif!E45</f>
        <v>626267</v>
      </c>
      <c r="F45" s="14">
        <f>[1]aktif!F45</f>
        <v>446091</v>
      </c>
      <c r="G45" s="14">
        <f>[1]aktif!G45</f>
        <v>100158</v>
      </c>
      <c r="H45" s="13">
        <f>[1]aktif!H45</f>
        <v>546249</v>
      </c>
    </row>
    <row r="46" spans="1:8">
      <c r="A46" s="22" t="s">
        <v>67</v>
      </c>
      <c r="B46" s="11"/>
      <c r="C46" s="120">
        <f>[1]aktif!C46</f>
        <v>378032</v>
      </c>
      <c r="D46" s="121">
        <f>[1]aktif!D46</f>
        <v>107695</v>
      </c>
      <c r="E46" s="10">
        <f>[1]aktif!E46</f>
        <v>485727</v>
      </c>
      <c r="F46" s="121">
        <f>[1]aktif!F46</f>
        <v>301369</v>
      </c>
      <c r="G46" s="121">
        <f>[1]aktif!G46</f>
        <v>100158</v>
      </c>
      <c r="H46" s="9">
        <f>[1]aktif!H46</f>
        <v>401527</v>
      </c>
    </row>
    <row r="47" spans="1:8">
      <c r="A47" s="22" t="s">
        <v>68</v>
      </c>
      <c r="B47" s="11"/>
      <c r="C47" s="120">
        <f>[1]aktif!C47</f>
        <v>140540</v>
      </c>
      <c r="D47" s="121">
        <f>[1]aktif!D47</f>
        <v>0</v>
      </c>
      <c r="E47" s="10">
        <f>[1]aktif!E47</f>
        <v>140540</v>
      </c>
      <c r="F47" s="121">
        <f>[1]aktif!F47</f>
        <v>144722</v>
      </c>
      <c r="G47" s="121">
        <f>[1]aktif!G47</f>
        <v>0</v>
      </c>
      <c r="H47" s="9">
        <f>[1]aktif!H47</f>
        <v>144722</v>
      </c>
    </row>
    <row r="48" spans="1:8" s="4" customFormat="1" ht="15">
      <c r="A48" s="26" t="s">
        <v>69</v>
      </c>
      <c r="B48" s="16" t="s">
        <v>8</v>
      </c>
      <c r="C48" s="21">
        <f>[1]aktif!C48</f>
        <v>0</v>
      </c>
      <c r="D48" s="20">
        <f>[1]aktif!D48</f>
        <v>0</v>
      </c>
      <c r="E48" s="14">
        <f>[1]aktif!E48</f>
        <v>0</v>
      </c>
      <c r="F48" s="20">
        <f>[1]aktif!F48</f>
        <v>0</v>
      </c>
      <c r="G48" s="20">
        <f>[1]aktif!G48</f>
        <v>0</v>
      </c>
      <c r="H48" s="13">
        <f>[1]aktif!H48</f>
        <v>0</v>
      </c>
    </row>
    <row r="49" spans="1:8" s="4" customFormat="1" ht="15">
      <c r="A49" s="22" t="s">
        <v>70</v>
      </c>
      <c r="B49" s="16"/>
      <c r="C49" s="120">
        <f>[1]aktif!C49</f>
        <v>0</v>
      </c>
      <c r="D49" s="121">
        <f>[1]aktif!D49</f>
        <v>0</v>
      </c>
      <c r="E49" s="10">
        <f>[1]aktif!E49</f>
        <v>0</v>
      </c>
      <c r="F49" s="121">
        <f>[1]aktif!F49</f>
        <v>0</v>
      </c>
      <c r="G49" s="121">
        <f>[1]aktif!G49</f>
        <v>0</v>
      </c>
      <c r="H49" s="9">
        <f>[1]aktif!H49</f>
        <v>0</v>
      </c>
    </row>
    <row r="50" spans="1:8" s="4" customFormat="1" ht="15">
      <c r="A50" s="22" t="s">
        <v>71</v>
      </c>
      <c r="B50" s="16"/>
      <c r="C50" s="24">
        <f>[1]aktif!C50</f>
        <v>0</v>
      </c>
      <c r="D50" s="23">
        <f>[1]aktif!D50</f>
        <v>0</v>
      </c>
      <c r="E50" s="10">
        <f>[1]aktif!E50</f>
        <v>0</v>
      </c>
      <c r="F50" s="23">
        <f>[1]aktif!F50</f>
        <v>0</v>
      </c>
      <c r="G50" s="23">
        <f>[1]aktif!G50</f>
        <v>0</v>
      </c>
      <c r="H50" s="9">
        <f>[1]aktif!H50</f>
        <v>0</v>
      </c>
    </row>
    <row r="51" spans="1:8" s="4" customFormat="1" ht="15">
      <c r="A51" s="22" t="s">
        <v>72</v>
      </c>
      <c r="B51" s="16"/>
      <c r="C51" s="120">
        <f>[1]aktif!C51</f>
        <v>0</v>
      </c>
      <c r="D51" s="121">
        <f>[1]aktif!D51</f>
        <v>0</v>
      </c>
      <c r="E51" s="10">
        <f>[1]aktif!E51</f>
        <v>0</v>
      </c>
      <c r="F51" s="121">
        <f>[1]aktif!F51</f>
        <v>0</v>
      </c>
      <c r="G51" s="121">
        <f>[1]aktif!G51</f>
        <v>0</v>
      </c>
      <c r="H51" s="9">
        <f>[1]aktif!H51</f>
        <v>0</v>
      </c>
    </row>
    <row r="52" spans="1:8" s="4" customFormat="1" ht="15">
      <c r="A52" s="22" t="s">
        <v>73</v>
      </c>
      <c r="B52" s="16"/>
      <c r="C52" s="120">
        <f>[1]aktif!C52</f>
        <v>0</v>
      </c>
      <c r="D52" s="121">
        <f>[1]aktif!D52</f>
        <v>0</v>
      </c>
      <c r="E52" s="10">
        <f>[1]aktif!E52</f>
        <v>0</v>
      </c>
      <c r="F52" s="121">
        <f>[1]aktif!F52</f>
        <v>0</v>
      </c>
      <c r="G52" s="121">
        <f>[1]aktif!G52</f>
        <v>0</v>
      </c>
      <c r="H52" s="9">
        <f>[1]aktif!H52</f>
        <v>0</v>
      </c>
    </row>
    <row r="53" spans="1:8" s="4" customFormat="1" ht="15">
      <c r="A53" s="26" t="s">
        <v>74</v>
      </c>
      <c r="B53" s="16" t="s">
        <v>7</v>
      </c>
      <c r="C53" s="25">
        <f>[1]aktif!C53</f>
        <v>0</v>
      </c>
      <c r="D53" s="14">
        <f>[1]aktif!D53</f>
        <v>0</v>
      </c>
      <c r="E53" s="14">
        <f>[1]aktif!E53</f>
        <v>0</v>
      </c>
      <c r="F53" s="14">
        <f>[1]aktif!F53</f>
        <v>0</v>
      </c>
      <c r="G53" s="14">
        <f>[1]aktif!G53</f>
        <v>0</v>
      </c>
      <c r="H53" s="13">
        <f>[1]aktif!H53</f>
        <v>0</v>
      </c>
    </row>
    <row r="54" spans="1:8">
      <c r="A54" s="22" t="s">
        <v>75</v>
      </c>
      <c r="B54" s="11"/>
      <c r="C54" s="120">
        <f>[1]aktif!C54</f>
        <v>0</v>
      </c>
      <c r="D54" s="121">
        <f>[1]aktif!D54</f>
        <v>0</v>
      </c>
      <c r="E54" s="10">
        <f>[1]aktif!E54</f>
        <v>0</v>
      </c>
      <c r="F54" s="121">
        <f>[1]aktif!F54</f>
        <v>0</v>
      </c>
      <c r="G54" s="121">
        <f>[1]aktif!G54</f>
        <v>0</v>
      </c>
      <c r="H54" s="9">
        <f>[1]aktif!H54</f>
        <v>0</v>
      </c>
    </row>
    <row r="55" spans="1:8">
      <c r="A55" s="22" t="s">
        <v>76</v>
      </c>
      <c r="B55" s="11"/>
      <c r="C55" s="120">
        <f>[1]aktif!C55</f>
        <v>0</v>
      </c>
      <c r="D55" s="121">
        <f>[1]aktif!D55</f>
        <v>0</v>
      </c>
      <c r="E55" s="10">
        <f>[1]aktif!E55</f>
        <v>0</v>
      </c>
      <c r="F55" s="121">
        <f>[1]aktif!F55</f>
        <v>0</v>
      </c>
      <c r="G55" s="121">
        <f>[1]aktif!G55</f>
        <v>0</v>
      </c>
      <c r="H55" s="9">
        <f>[1]aktif!H55</f>
        <v>0</v>
      </c>
    </row>
    <row r="56" spans="1:8">
      <c r="A56" s="22" t="s">
        <v>77</v>
      </c>
      <c r="B56" s="11"/>
      <c r="C56" s="120">
        <f>[1]aktif!C56</f>
        <v>0</v>
      </c>
      <c r="D56" s="121">
        <f>[1]aktif!D56</f>
        <v>0</v>
      </c>
      <c r="E56" s="10">
        <f>[1]aktif!E56</f>
        <v>0</v>
      </c>
      <c r="F56" s="121">
        <f>[1]aktif!F56</f>
        <v>0</v>
      </c>
      <c r="G56" s="121">
        <f>[1]aktif!G56</f>
        <v>0</v>
      </c>
      <c r="H56" s="9">
        <f>[1]aktif!H56</f>
        <v>0</v>
      </c>
    </row>
    <row r="57" spans="1:8">
      <c r="A57" s="22" t="s">
        <v>78</v>
      </c>
      <c r="B57" s="11"/>
      <c r="C57" s="120">
        <f>[1]aktif!C57</f>
        <v>0</v>
      </c>
      <c r="D57" s="121">
        <f>[1]aktif!D57</f>
        <v>0</v>
      </c>
      <c r="E57" s="10">
        <f>[1]aktif!E57</f>
        <v>0</v>
      </c>
      <c r="F57" s="121">
        <f>[1]aktif!F57</f>
        <v>0</v>
      </c>
      <c r="G57" s="121">
        <f>[1]aktif!G57</f>
        <v>0</v>
      </c>
      <c r="H57" s="9">
        <f>[1]aktif!H57</f>
        <v>0</v>
      </c>
    </row>
    <row r="58" spans="1:8" s="4" customFormat="1" ht="15">
      <c r="A58" s="26" t="s">
        <v>79</v>
      </c>
      <c r="B58" s="16" t="s">
        <v>6</v>
      </c>
      <c r="C58" s="25">
        <f>[1]aktif!C58</f>
        <v>0</v>
      </c>
      <c r="D58" s="14">
        <f>[1]aktif!D58</f>
        <v>0</v>
      </c>
      <c r="E58" s="14">
        <f>[1]aktif!E58</f>
        <v>0</v>
      </c>
      <c r="F58" s="14">
        <f>[1]aktif!F58</f>
        <v>0</v>
      </c>
      <c r="G58" s="14">
        <f>[1]aktif!G58</f>
        <v>0</v>
      </c>
      <c r="H58" s="13">
        <f>[1]aktif!H58</f>
        <v>0</v>
      </c>
    </row>
    <row r="59" spans="1:8" s="4" customFormat="1" ht="15">
      <c r="A59" s="22" t="s">
        <v>80</v>
      </c>
      <c r="B59" s="11"/>
      <c r="C59" s="120">
        <f>[1]aktif!C59</f>
        <v>0</v>
      </c>
      <c r="D59" s="121">
        <f>[1]aktif!D59</f>
        <v>0</v>
      </c>
      <c r="E59" s="10">
        <f>[1]aktif!E59</f>
        <v>0</v>
      </c>
      <c r="F59" s="121">
        <f>[1]aktif!F59</f>
        <v>0</v>
      </c>
      <c r="G59" s="121">
        <f>[1]aktif!G59</f>
        <v>0</v>
      </c>
      <c r="H59" s="9">
        <f>[1]aktif!H59</f>
        <v>0</v>
      </c>
    </row>
    <row r="60" spans="1:8" s="4" customFormat="1" ht="15">
      <c r="A60" s="22" t="s">
        <v>81</v>
      </c>
      <c r="B60" s="11"/>
      <c r="C60" s="120">
        <f>[1]aktif!C60</f>
        <v>0</v>
      </c>
      <c r="D60" s="121">
        <f>[1]aktif!D60</f>
        <v>0</v>
      </c>
      <c r="E60" s="10">
        <f>[1]aktif!E60</f>
        <v>0</v>
      </c>
      <c r="F60" s="121">
        <f>[1]aktif!F60</f>
        <v>0</v>
      </c>
      <c r="G60" s="121">
        <f>[1]aktif!G60</f>
        <v>0</v>
      </c>
      <c r="H60" s="9">
        <f>[1]aktif!H60</f>
        <v>0</v>
      </c>
    </row>
    <row r="61" spans="1:8" s="4" customFormat="1" ht="15">
      <c r="A61" s="22" t="s">
        <v>82</v>
      </c>
      <c r="B61" s="16"/>
      <c r="C61" s="120">
        <f>[1]aktif!C61</f>
        <v>0</v>
      </c>
      <c r="D61" s="121">
        <f>[1]aktif!D61</f>
        <v>0</v>
      </c>
      <c r="E61" s="10">
        <f>[1]aktif!E61</f>
        <v>0</v>
      </c>
      <c r="F61" s="121">
        <f>[1]aktif!F61</f>
        <v>0</v>
      </c>
      <c r="G61" s="121">
        <f>[1]aktif!G61</f>
        <v>0</v>
      </c>
      <c r="H61" s="9">
        <f>[1]aktif!H61</f>
        <v>0</v>
      </c>
    </row>
    <row r="62" spans="1:8" s="4" customFormat="1" ht="15">
      <c r="A62" s="17" t="s">
        <v>83</v>
      </c>
      <c r="B62" s="16" t="s">
        <v>5</v>
      </c>
      <c r="C62" s="123">
        <f>[1]aktif!C62</f>
        <v>1067823</v>
      </c>
      <c r="D62" s="124">
        <f>[1]aktif!D62</f>
        <v>869</v>
      </c>
      <c r="E62" s="14">
        <f>[1]aktif!E62</f>
        <v>1068692</v>
      </c>
      <c r="F62" s="124">
        <f>[1]aktif!F62</f>
        <v>1082464</v>
      </c>
      <c r="G62" s="124">
        <f>[1]aktif!G62</f>
        <v>655</v>
      </c>
      <c r="H62" s="13">
        <f>[1]aktif!H62</f>
        <v>1083119</v>
      </c>
    </row>
    <row r="63" spans="1:8" s="4" customFormat="1" ht="15">
      <c r="A63" s="17" t="s">
        <v>84</v>
      </c>
      <c r="B63" s="16" t="s">
        <v>4</v>
      </c>
      <c r="C63" s="25">
        <f>[1]aktif!C63</f>
        <v>47646</v>
      </c>
      <c r="D63" s="14">
        <f>[1]aktif!D63</f>
        <v>0</v>
      </c>
      <c r="E63" s="14">
        <f>[1]aktif!E63</f>
        <v>47646</v>
      </c>
      <c r="F63" s="14">
        <f>[1]aktif!F63</f>
        <v>43549</v>
      </c>
      <c r="G63" s="14">
        <f>[1]aktif!G63</f>
        <v>0</v>
      </c>
      <c r="H63" s="13">
        <f>[1]aktif!H63</f>
        <v>43549</v>
      </c>
    </row>
    <row r="64" spans="1:8">
      <c r="A64" s="12" t="s">
        <v>85</v>
      </c>
      <c r="B64" s="11"/>
      <c r="C64" s="120">
        <f>[1]aktif!C64</f>
        <v>0</v>
      </c>
      <c r="D64" s="121">
        <f>[1]aktif!D64</f>
        <v>0</v>
      </c>
      <c r="E64" s="10">
        <f>[1]aktif!E64</f>
        <v>0</v>
      </c>
      <c r="F64" s="121">
        <f>[1]aktif!F64</f>
        <v>0</v>
      </c>
      <c r="G64" s="121">
        <f>[1]aktif!G64</f>
        <v>0</v>
      </c>
      <c r="H64" s="9">
        <f>[1]aktif!H64</f>
        <v>0</v>
      </c>
    </row>
    <row r="65" spans="1:8">
      <c r="A65" s="12" t="s">
        <v>86</v>
      </c>
      <c r="B65" s="11"/>
      <c r="C65" s="120">
        <f>[1]aktif!C65</f>
        <v>47646</v>
      </c>
      <c r="D65" s="121">
        <f>[1]aktif!D65</f>
        <v>0</v>
      </c>
      <c r="E65" s="10">
        <f>[1]aktif!E65</f>
        <v>47646</v>
      </c>
      <c r="F65" s="121">
        <f>[1]aktif!F65</f>
        <v>43549</v>
      </c>
      <c r="G65" s="121">
        <f>[1]aktif!G65</f>
        <v>0</v>
      </c>
      <c r="H65" s="9">
        <f>[1]aktif!H65</f>
        <v>43549</v>
      </c>
    </row>
    <row r="66" spans="1:8" s="4" customFormat="1" ht="15.75" customHeight="1">
      <c r="A66" s="26" t="s">
        <v>87</v>
      </c>
      <c r="B66" s="16" t="s">
        <v>3</v>
      </c>
      <c r="C66" s="123">
        <f>[1]aktif!C66</f>
        <v>0</v>
      </c>
      <c r="D66" s="124">
        <f>[1]aktif!D66</f>
        <v>0</v>
      </c>
      <c r="E66" s="14">
        <f>[1]aktif!E66</f>
        <v>0</v>
      </c>
      <c r="F66" s="124">
        <f>[1]aktif!F66</f>
        <v>0</v>
      </c>
      <c r="G66" s="124">
        <f>[1]aktif!G66</f>
        <v>0</v>
      </c>
      <c r="H66" s="13">
        <f>[1]aktif!H66</f>
        <v>0</v>
      </c>
    </row>
    <row r="67" spans="1:8" s="4" customFormat="1" ht="15.75" customHeight="1">
      <c r="A67" s="26" t="s">
        <v>88</v>
      </c>
      <c r="B67" s="16" t="s">
        <v>2</v>
      </c>
      <c r="C67" s="21">
        <f>[1]aktif!C67</f>
        <v>79676</v>
      </c>
      <c r="D67" s="20">
        <f>[1]aktif!D67</f>
        <v>0</v>
      </c>
      <c r="E67" s="14">
        <f>[1]aktif!E67</f>
        <v>79676</v>
      </c>
      <c r="F67" s="20">
        <f>[1]aktif!F67</f>
        <v>79899</v>
      </c>
      <c r="G67" s="20">
        <f>[1]aktif!G67</f>
        <v>0</v>
      </c>
      <c r="H67" s="13">
        <f>[1]aktif!H67</f>
        <v>79899</v>
      </c>
    </row>
    <row r="68" spans="1:8" s="4" customFormat="1" ht="15.75" customHeight="1">
      <c r="A68" s="22" t="s">
        <v>89</v>
      </c>
      <c r="B68" s="16"/>
      <c r="C68" s="120">
        <f>[1]aktif!C68</f>
        <v>0</v>
      </c>
      <c r="D68" s="121">
        <f>[1]aktif!D68</f>
        <v>0</v>
      </c>
      <c r="E68" s="10">
        <f>[1]aktif!E68</f>
        <v>0</v>
      </c>
      <c r="F68" s="121">
        <f>[1]aktif!F68</f>
        <v>0</v>
      </c>
      <c r="G68" s="121">
        <f>[1]aktif!G68</f>
        <v>0</v>
      </c>
      <c r="H68" s="9">
        <f>[1]aktif!H68</f>
        <v>0</v>
      </c>
    </row>
    <row r="69" spans="1:8" s="4" customFormat="1" ht="15.75" customHeight="1">
      <c r="A69" s="22" t="s">
        <v>90</v>
      </c>
      <c r="B69" s="16"/>
      <c r="C69" s="120">
        <f>[1]aktif!C69</f>
        <v>79676</v>
      </c>
      <c r="D69" s="121">
        <f>[1]aktif!D69</f>
        <v>0</v>
      </c>
      <c r="E69" s="10">
        <f>[1]aktif!E69</f>
        <v>79676</v>
      </c>
      <c r="F69" s="121">
        <f>[1]aktif!F69</f>
        <v>79899</v>
      </c>
      <c r="G69" s="121">
        <f>[1]aktif!G69</f>
        <v>0</v>
      </c>
      <c r="H69" s="9">
        <f>[1]aktif!H69</f>
        <v>79899</v>
      </c>
    </row>
    <row r="70" spans="1:8" s="4" customFormat="1" ht="30" customHeight="1">
      <c r="A70" s="114" t="s">
        <v>91</v>
      </c>
      <c r="B70" s="16" t="s">
        <v>1</v>
      </c>
      <c r="C70" s="25">
        <f>[1]aktif!C70</f>
        <v>0</v>
      </c>
      <c r="D70" s="14">
        <f>[1]aktif!D70</f>
        <v>0</v>
      </c>
      <c r="E70" s="14">
        <f>[1]aktif!E70</f>
        <v>0</v>
      </c>
      <c r="F70" s="14">
        <f>[1]aktif!F70</f>
        <v>0</v>
      </c>
      <c r="G70" s="14">
        <f>[1]aktif!G70</f>
        <v>0</v>
      </c>
      <c r="H70" s="13">
        <f>[1]aktif!H70</f>
        <v>0</v>
      </c>
    </row>
    <row r="71" spans="1:8" s="4" customFormat="1" ht="15.75" customHeight="1">
      <c r="A71" s="22" t="s">
        <v>92</v>
      </c>
      <c r="B71" s="16"/>
      <c r="C71" s="120">
        <f>[1]aktif!C71</f>
        <v>0</v>
      </c>
      <c r="D71" s="121">
        <f>[1]aktif!D71</f>
        <v>0</v>
      </c>
      <c r="E71" s="10">
        <f>[1]aktif!E71</f>
        <v>0</v>
      </c>
      <c r="F71" s="121">
        <f>[1]aktif!F71</f>
        <v>0</v>
      </c>
      <c r="G71" s="121">
        <f>[1]aktif!G71</f>
        <v>0</v>
      </c>
      <c r="H71" s="9">
        <f>[1]aktif!H71</f>
        <v>0</v>
      </c>
    </row>
    <row r="72" spans="1:8" s="4" customFormat="1" ht="15.75" customHeight="1">
      <c r="A72" s="22" t="s">
        <v>93</v>
      </c>
      <c r="B72" s="16"/>
      <c r="C72" s="120">
        <f>[1]aktif!C72</f>
        <v>0</v>
      </c>
      <c r="D72" s="121">
        <f>[1]aktif!D72</f>
        <v>0</v>
      </c>
      <c r="E72" s="10">
        <f>[1]aktif!E72</f>
        <v>0</v>
      </c>
      <c r="F72" s="121">
        <f>[1]aktif!F72</f>
        <v>0</v>
      </c>
      <c r="G72" s="121">
        <f>[1]aktif!G72</f>
        <v>0</v>
      </c>
      <c r="H72" s="9">
        <f>[1]aktif!H72</f>
        <v>0</v>
      </c>
    </row>
    <row r="73" spans="1:8" s="4" customFormat="1" ht="15.75" customHeight="1">
      <c r="A73" s="17" t="s">
        <v>94</v>
      </c>
      <c r="B73" s="16" t="s">
        <v>0</v>
      </c>
      <c r="C73" s="123">
        <f>[1]aktif!C73</f>
        <v>554676</v>
      </c>
      <c r="D73" s="124">
        <f>[1]aktif!D73</f>
        <v>135652</v>
      </c>
      <c r="E73" s="14">
        <f>[1]aktif!E73</f>
        <v>690328</v>
      </c>
      <c r="F73" s="124">
        <f>[1]aktif!F73</f>
        <v>450926</v>
      </c>
      <c r="G73" s="124">
        <f>[1]aktif!G73</f>
        <v>187257</v>
      </c>
      <c r="H73" s="13">
        <f>[1]aktif!H73</f>
        <v>638183</v>
      </c>
    </row>
    <row r="74" spans="1:8" ht="15.75" customHeight="1">
      <c r="A74" s="12"/>
      <c r="B74" s="11"/>
      <c r="C74" s="48"/>
      <c r="D74" s="126"/>
      <c r="E74" s="10"/>
      <c r="F74" s="126"/>
      <c r="G74" s="126"/>
      <c r="H74" s="9"/>
    </row>
    <row r="75" spans="1:8" ht="15.75" customHeight="1">
      <c r="A75" s="8" t="s">
        <v>95</v>
      </c>
      <c r="B75" s="7"/>
      <c r="C75" s="47">
        <f>[1]aktif!C75</f>
        <v>50866164</v>
      </c>
      <c r="D75" s="6">
        <f>[1]aktif!D75</f>
        <v>20403520</v>
      </c>
      <c r="E75" s="6">
        <f>[1]aktif!E75</f>
        <v>71269684</v>
      </c>
      <c r="F75" s="6">
        <f>[1]aktif!F75</f>
        <v>46139302</v>
      </c>
      <c r="G75" s="6">
        <f>[1]aktif!G75</f>
        <v>18658340</v>
      </c>
      <c r="H75" s="5">
        <f>[1]aktif!H75</f>
        <v>64797642</v>
      </c>
    </row>
    <row r="76" spans="1:8">
      <c r="A76" s="3"/>
      <c r="B76" s="3"/>
      <c r="C76" s="2"/>
    </row>
    <row r="78" spans="1:8">
      <c r="A78" s="2"/>
      <c r="B78" s="2"/>
      <c r="C78" s="2"/>
    </row>
    <row r="79" spans="1:8">
      <c r="A79" s="2"/>
      <c r="B79" s="2"/>
      <c r="C79" s="2"/>
    </row>
    <row r="80" spans="1:8">
      <c r="A80" s="2"/>
      <c r="B80" s="2"/>
      <c r="C80" s="2"/>
    </row>
    <row r="81" spans="1:3">
      <c r="A81" s="2"/>
      <c r="B81" s="2"/>
      <c r="C81" s="2"/>
    </row>
    <row r="82" spans="1:3">
      <c r="A82" s="2"/>
      <c r="B82" s="2"/>
      <c r="C82" s="2"/>
    </row>
    <row r="83" spans="1:3">
      <c r="A83" s="2"/>
      <c r="B83" s="2"/>
      <c r="C83" s="2"/>
    </row>
    <row r="84" spans="1:3">
      <c r="A84" s="2"/>
      <c r="B84" s="2"/>
      <c r="C84" s="2"/>
    </row>
  </sheetData>
  <sheetProtection password="CF27" sheet="1" objects="1" scenarios="1"/>
  <mergeCells count="1">
    <mergeCell ref="C4:H4"/>
  </mergeCells>
  <printOptions horizontalCentered="1" verticalCentered="1"/>
  <pageMargins left="0.45" right="0.5" top="0.70866141732283472" bottom="0.62992125984251968" header="0.35433070866141736" footer="0.23622047244094491"/>
  <pageSetup paperSize="9" scale="58" orientation="portrait" r:id="rId1"/>
  <headerFooter alignWithMargins="0">
    <oddHeader>&amp;R&amp;"Times New Roman,Normal"&amp;12Appendix 1-A</oddHeader>
    <oddFooter>&amp;C&amp;"Times New Roman,Normal"&amp;12&amp;P</oddFooter>
  </headerFooter>
  <colBreaks count="1" manualBreakCount="1">
    <brk id="15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0"/>
  <sheetViews>
    <sheetView view="pageBreakPreview" zoomScale="80" zoomScaleNormal="80" zoomScaleSheetLayoutView="80" workbookViewId="0"/>
  </sheetViews>
  <sheetFormatPr defaultRowHeight="14.25"/>
  <cols>
    <col min="1" max="1" width="67.42578125" style="1" customWidth="1"/>
    <col min="2" max="2" width="5.140625" style="39" customWidth="1"/>
    <col min="3" max="3" width="14.7109375" style="1" customWidth="1"/>
    <col min="4" max="4" width="14.7109375" style="2" customWidth="1"/>
    <col min="5" max="8" width="14.7109375" style="1" customWidth="1"/>
    <col min="9" max="256" width="9.140625" style="1"/>
    <col min="257" max="257" width="67.42578125" style="1" customWidth="1"/>
    <col min="258" max="258" width="5.140625" style="1" customWidth="1"/>
    <col min="259" max="264" width="14.7109375" style="1" customWidth="1"/>
    <col min="265" max="512" width="9.140625" style="1"/>
    <col min="513" max="513" width="67.42578125" style="1" customWidth="1"/>
    <col min="514" max="514" width="5.140625" style="1" customWidth="1"/>
    <col min="515" max="520" width="14.7109375" style="1" customWidth="1"/>
    <col min="521" max="768" width="9.140625" style="1"/>
    <col min="769" max="769" width="67.42578125" style="1" customWidth="1"/>
    <col min="770" max="770" width="5.140625" style="1" customWidth="1"/>
    <col min="771" max="776" width="14.7109375" style="1" customWidth="1"/>
    <col min="777" max="1024" width="9.140625" style="1"/>
    <col min="1025" max="1025" width="67.42578125" style="1" customWidth="1"/>
    <col min="1026" max="1026" width="5.140625" style="1" customWidth="1"/>
    <col min="1027" max="1032" width="14.7109375" style="1" customWidth="1"/>
    <col min="1033" max="1280" width="9.140625" style="1"/>
    <col min="1281" max="1281" width="67.42578125" style="1" customWidth="1"/>
    <col min="1282" max="1282" width="5.140625" style="1" customWidth="1"/>
    <col min="1283" max="1288" width="14.7109375" style="1" customWidth="1"/>
    <col min="1289" max="1536" width="9.140625" style="1"/>
    <col min="1537" max="1537" width="67.42578125" style="1" customWidth="1"/>
    <col min="1538" max="1538" width="5.140625" style="1" customWidth="1"/>
    <col min="1539" max="1544" width="14.7109375" style="1" customWidth="1"/>
    <col min="1545" max="1792" width="9.140625" style="1"/>
    <col min="1793" max="1793" width="67.42578125" style="1" customWidth="1"/>
    <col min="1794" max="1794" width="5.140625" style="1" customWidth="1"/>
    <col min="1795" max="1800" width="14.7109375" style="1" customWidth="1"/>
    <col min="1801" max="2048" width="9.140625" style="1"/>
    <col min="2049" max="2049" width="67.42578125" style="1" customWidth="1"/>
    <col min="2050" max="2050" width="5.140625" style="1" customWidth="1"/>
    <col min="2051" max="2056" width="14.7109375" style="1" customWidth="1"/>
    <col min="2057" max="2304" width="9.140625" style="1"/>
    <col min="2305" max="2305" width="67.42578125" style="1" customWidth="1"/>
    <col min="2306" max="2306" width="5.140625" style="1" customWidth="1"/>
    <col min="2307" max="2312" width="14.7109375" style="1" customWidth="1"/>
    <col min="2313" max="2560" width="9.140625" style="1"/>
    <col min="2561" max="2561" width="67.42578125" style="1" customWidth="1"/>
    <col min="2562" max="2562" width="5.140625" style="1" customWidth="1"/>
    <col min="2563" max="2568" width="14.7109375" style="1" customWidth="1"/>
    <col min="2569" max="2816" width="9.140625" style="1"/>
    <col min="2817" max="2817" width="67.42578125" style="1" customWidth="1"/>
    <col min="2818" max="2818" width="5.140625" style="1" customWidth="1"/>
    <col min="2819" max="2824" width="14.7109375" style="1" customWidth="1"/>
    <col min="2825" max="3072" width="9.140625" style="1"/>
    <col min="3073" max="3073" width="67.42578125" style="1" customWidth="1"/>
    <col min="3074" max="3074" width="5.140625" style="1" customWidth="1"/>
    <col min="3075" max="3080" width="14.7109375" style="1" customWidth="1"/>
    <col min="3081" max="3328" width="9.140625" style="1"/>
    <col min="3329" max="3329" width="67.42578125" style="1" customWidth="1"/>
    <col min="3330" max="3330" width="5.140625" style="1" customWidth="1"/>
    <col min="3331" max="3336" width="14.7109375" style="1" customWidth="1"/>
    <col min="3337" max="3584" width="9.140625" style="1"/>
    <col min="3585" max="3585" width="67.42578125" style="1" customWidth="1"/>
    <col min="3586" max="3586" width="5.140625" style="1" customWidth="1"/>
    <col min="3587" max="3592" width="14.7109375" style="1" customWidth="1"/>
    <col min="3593" max="3840" width="9.140625" style="1"/>
    <col min="3841" max="3841" width="67.42578125" style="1" customWidth="1"/>
    <col min="3842" max="3842" width="5.140625" style="1" customWidth="1"/>
    <col min="3843" max="3848" width="14.7109375" style="1" customWidth="1"/>
    <col min="3849" max="4096" width="9.140625" style="1"/>
    <col min="4097" max="4097" width="67.42578125" style="1" customWidth="1"/>
    <col min="4098" max="4098" width="5.140625" style="1" customWidth="1"/>
    <col min="4099" max="4104" width="14.7109375" style="1" customWidth="1"/>
    <col min="4105" max="4352" width="9.140625" style="1"/>
    <col min="4353" max="4353" width="67.42578125" style="1" customWidth="1"/>
    <col min="4354" max="4354" width="5.140625" style="1" customWidth="1"/>
    <col min="4355" max="4360" width="14.7109375" style="1" customWidth="1"/>
    <col min="4361" max="4608" width="9.140625" style="1"/>
    <col min="4609" max="4609" width="67.42578125" style="1" customWidth="1"/>
    <col min="4610" max="4610" width="5.140625" style="1" customWidth="1"/>
    <col min="4611" max="4616" width="14.7109375" style="1" customWidth="1"/>
    <col min="4617" max="4864" width="9.140625" style="1"/>
    <col min="4865" max="4865" width="67.42578125" style="1" customWidth="1"/>
    <col min="4866" max="4866" width="5.140625" style="1" customWidth="1"/>
    <col min="4867" max="4872" width="14.7109375" style="1" customWidth="1"/>
    <col min="4873" max="5120" width="9.140625" style="1"/>
    <col min="5121" max="5121" width="67.42578125" style="1" customWidth="1"/>
    <col min="5122" max="5122" width="5.140625" style="1" customWidth="1"/>
    <col min="5123" max="5128" width="14.7109375" style="1" customWidth="1"/>
    <col min="5129" max="5376" width="9.140625" style="1"/>
    <col min="5377" max="5377" width="67.42578125" style="1" customWidth="1"/>
    <col min="5378" max="5378" width="5.140625" style="1" customWidth="1"/>
    <col min="5379" max="5384" width="14.7109375" style="1" customWidth="1"/>
    <col min="5385" max="5632" width="9.140625" style="1"/>
    <col min="5633" max="5633" width="67.42578125" style="1" customWidth="1"/>
    <col min="5634" max="5634" width="5.140625" style="1" customWidth="1"/>
    <col min="5635" max="5640" width="14.7109375" style="1" customWidth="1"/>
    <col min="5641" max="5888" width="9.140625" style="1"/>
    <col min="5889" max="5889" width="67.42578125" style="1" customWidth="1"/>
    <col min="5890" max="5890" width="5.140625" style="1" customWidth="1"/>
    <col min="5891" max="5896" width="14.7109375" style="1" customWidth="1"/>
    <col min="5897" max="6144" width="9.140625" style="1"/>
    <col min="6145" max="6145" width="67.42578125" style="1" customWidth="1"/>
    <col min="6146" max="6146" width="5.140625" style="1" customWidth="1"/>
    <col min="6147" max="6152" width="14.7109375" style="1" customWidth="1"/>
    <col min="6153" max="6400" width="9.140625" style="1"/>
    <col min="6401" max="6401" width="67.42578125" style="1" customWidth="1"/>
    <col min="6402" max="6402" width="5.140625" style="1" customWidth="1"/>
    <col min="6403" max="6408" width="14.7109375" style="1" customWidth="1"/>
    <col min="6409" max="6656" width="9.140625" style="1"/>
    <col min="6657" max="6657" width="67.42578125" style="1" customWidth="1"/>
    <col min="6658" max="6658" width="5.140625" style="1" customWidth="1"/>
    <col min="6659" max="6664" width="14.7109375" style="1" customWidth="1"/>
    <col min="6665" max="6912" width="9.140625" style="1"/>
    <col min="6913" max="6913" width="67.42578125" style="1" customWidth="1"/>
    <col min="6914" max="6914" width="5.140625" style="1" customWidth="1"/>
    <col min="6915" max="6920" width="14.7109375" style="1" customWidth="1"/>
    <col min="6921" max="7168" width="9.140625" style="1"/>
    <col min="7169" max="7169" width="67.42578125" style="1" customWidth="1"/>
    <col min="7170" max="7170" width="5.140625" style="1" customWidth="1"/>
    <col min="7171" max="7176" width="14.7109375" style="1" customWidth="1"/>
    <col min="7177" max="7424" width="9.140625" style="1"/>
    <col min="7425" max="7425" width="67.42578125" style="1" customWidth="1"/>
    <col min="7426" max="7426" width="5.140625" style="1" customWidth="1"/>
    <col min="7427" max="7432" width="14.7109375" style="1" customWidth="1"/>
    <col min="7433" max="7680" width="9.140625" style="1"/>
    <col min="7681" max="7681" width="67.42578125" style="1" customWidth="1"/>
    <col min="7682" max="7682" width="5.140625" style="1" customWidth="1"/>
    <col min="7683" max="7688" width="14.7109375" style="1" customWidth="1"/>
    <col min="7689" max="7936" width="9.140625" style="1"/>
    <col min="7937" max="7937" width="67.42578125" style="1" customWidth="1"/>
    <col min="7938" max="7938" width="5.140625" style="1" customWidth="1"/>
    <col min="7939" max="7944" width="14.7109375" style="1" customWidth="1"/>
    <col min="7945" max="8192" width="9.140625" style="1"/>
    <col min="8193" max="8193" width="67.42578125" style="1" customWidth="1"/>
    <col min="8194" max="8194" width="5.140625" style="1" customWidth="1"/>
    <col min="8195" max="8200" width="14.7109375" style="1" customWidth="1"/>
    <col min="8201" max="8448" width="9.140625" style="1"/>
    <col min="8449" max="8449" width="67.42578125" style="1" customWidth="1"/>
    <col min="8450" max="8450" width="5.140625" style="1" customWidth="1"/>
    <col min="8451" max="8456" width="14.7109375" style="1" customWidth="1"/>
    <col min="8457" max="8704" width="9.140625" style="1"/>
    <col min="8705" max="8705" width="67.42578125" style="1" customWidth="1"/>
    <col min="8706" max="8706" width="5.140625" style="1" customWidth="1"/>
    <col min="8707" max="8712" width="14.7109375" style="1" customWidth="1"/>
    <col min="8713" max="8960" width="9.140625" style="1"/>
    <col min="8961" max="8961" width="67.42578125" style="1" customWidth="1"/>
    <col min="8962" max="8962" width="5.140625" style="1" customWidth="1"/>
    <col min="8963" max="8968" width="14.7109375" style="1" customWidth="1"/>
    <col min="8969" max="9216" width="9.140625" style="1"/>
    <col min="9217" max="9217" width="67.42578125" style="1" customWidth="1"/>
    <col min="9218" max="9218" width="5.140625" style="1" customWidth="1"/>
    <col min="9219" max="9224" width="14.7109375" style="1" customWidth="1"/>
    <col min="9225" max="9472" width="9.140625" style="1"/>
    <col min="9473" max="9473" width="67.42578125" style="1" customWidth="1"/>
    <col min="9474" max="9474" width="5.140625" style="1" customWidth="1"/>
    <col min="9475" max="9480" width="14.7109375" style="1" customWidth="1"/>
    <col min="9481" max="9728" width="9.140625" style="1"/>
    <col min="9729" max="9729" width="67.42578125" style="1" customWidth="1"/>
    <col min="9730" max="9730" width="5.140625" style="1" customWidth="1"/>
    <col min="9731" max="9736" width="14.7109375" style="1" customWidth="1"/>
    <col min="9737" max="9984" width="9.140625" style="1"/>
    <col min="9985" max="9985" width="67.42578125" style="1" customWidth="1"/>
    <col min="9986" max="9986" width="5.140625" style="1" customWidth="1"/>
    <col min="9987" max="9992" width="14.7109375" style="1" customWidth="1"/>
    <col min="9993" max="10240" width="9.140625" style="1"/>
    <col min="10241" max="10241" width="67.42578125" style="1" customWidth="1"/>
    <col min="10242" max="10242" width="5.140625" style="1" customWidth="1"/>
    <col min="10243" max="10248" width="14.7109375" style="1" customWidth="1"/>
    <col min="10249" max="10496" width="9.140625" style="1"/>
    <col min="10497" max="10497" width="67.42578125" style="1" customWidth="1"/>
    <col min="10498" max="10498" width="5.140625" style="1" customWidth="1"/>
    <col min="10499" max="10504" width="14.7109375" style="1" customWidth="1"/>
    <col min="10505" max="10752" width="9.140625" style="1"/>
    <col min="10753" max="10753" width="67.42578125" style="1" customWidth="1"/>
    <col min="10754" max="10754" width="5.140625" style="1" customWidth="1"/>
    <col min="10755" max="10760" width="14.7109375" style="1" customWidth="1"/>
    <col min="10761" max="11008" width="9.140625" style="1"/>
    <col min="11009" max="11009" width="67.42578125" style="1" customWidth="1"/>
    <col min="11010" max="11010" width="5.140625" style="1" customWidth="1"/>
    <col min="11011" max="11016" width="14.7109375" style="1" customWidth="1"/>
    <col min="11017" max="11264" width="9.140625" style="1"/>
    <col min="11265" max="11265" width="67.42578125" style="1" customWidth="1"/>
    <col min="11266" max="11266" width="5.140625" style="1" customWidth="1"/>
    <col min="11267" max="11272" width="14.7109375" style="1" customWidth="1"/>
    <col min="11273" max="11520" width="9.140625" style="1"/>
    <col min="11521" max="11521" width="67.42578125" style="1" customWidth="1"/>
    <col min="11522" max="11522" width="5.140625" style="1" customWidth="1"/>
    <col min="11523" max="11528" width="14.7109375" style="1" customWidth="1"/>
    <col min="11529" max="11776" width="9.140625" style="1"/>
    <col min="11777" max="11777" width="67.42578125" style="1" customWidth="1"/>
    <col min="11778" max="11778" width="5.140625" style="1" customWidth="1"/>
    <col min="11779" max="11784" width="14.7109375" style="1" customWidth="1"/>
    <col min="11785" max="12032" width="9.140625" style="1"/>
    <col min="12033" max="12033" width="67.42578125" style="1" customWidth="1"/>
    <col min="12034" max="12034" width="5.140625" style="1" customWidth="1"/>
    <col min="12035" max="12040" width="14.7109375" style="1" customWidth="1"/>
    <col min="12041" max="12288" width="9.140625" style="1"/>
    <col min="12289" max="12289" width="67.42578125" style="1" customWidth="1"/>
    <col min="12290" max="12290" width="5.140625" style="1" customWidth="1"/>
    <col min="12291" max="12296" width="14.7109375" style="1" customWidth="1"/>
    <col min="12297" max="12544" width="9.140625" style="1"/>
    <col min="12545" max="12545" width="67.42578125" style="1" customWidth="1"/>
    <col min="12546" max="12546" width="5.140625" style="1" customWidth="1"/>
    <col min="12547" max="12552" width="14.7109375" style="1" customWidth="1"/>
    <col min="12553" max="12800" width="9.140625" style="1"/>
    <col min="12801" max="12801" width="67.42578125" style="1" customWidth="1"/>
    <col min="12802" max="12802" width="5.140625" style="1" customWidth="1"/>
    <col min="12803" max="12808" width="14.7109375" style="1" customWidth="1"/>
    <col min="12809" max="13056" width="9.140625" style="1"/>
    <col min="13057" max="13057" width="67.42578125" style="1" customWidth="1"/>
    <col min="13058" max="13058" width="5.140625" style="1" customWidth="1"/>
    <col min="13059" max="13064" width="14.7109375" style="1" customWidth="1"/>
    <col min="13065" max="13312" width="9.140625" style="1"/>
    <col min="13313" max="13313" width="67.42578125" style="1" customWidth="1"/>
    <col min="13314" max="13314" width="5.140625" style="1" customWidth="1"/>
    <col min="13315" max="13320" width="14.7109375" style="1" customWidth="1"/>
    <col min="13321" max="13568" width="9.140625" style="1"/>
    <col min="13569" max="13569" width="67.42578125" style="1" customWidth="1"/>
    <col min="13570" max="13570" width="5.140625" style="1" customWidth="1"/>
    <col min="13571" max="13576" width="14.7109375" style="1" customWidth="1"/>
    <col min="13577" max="13824" width="9.140625" style="1"/>
    <col min="13825" max="13825" width="67.42578125" style="1" customWidth="1"/>
    <col min="13826" max="13826" width="5.140625" style="1" customWidth="1"/>
    <col min="13827" max="13832" width="14.7109375" style="1" customWidth="1"/>
    <col min="13833" max="14080" width="9.140625" style="1"/>
    <col min="14081" max="14081" width="67.42578125" style="1" customWidth="1"/>
    <col min="14082" max="14082" width="5.140625" style="1" customWidth="1"/>
    <col min="14083" max="14088" width="14.7109375" style="1" customWidth="1"/>
    <col min="14089" max="14336" width="9.140625" style="1"/>
    <col min="14337" max="14337" width="67.42578125" style="1" customWidth="1"/>
    <col min="14338" max="14338" width="5.140625" style="1" customWidth="1"/>
    <col min="14339" max="14344" width="14.7109375" style="1" customWidth="1"/>
    <col min="14345" max="14592" width="9.140625" style="1"/>
    <col min="14593" max="14593" width="67.42578125" style="1" customWidth="1"/>
    <col min="14594" max="14594" width="5.140625" style="1" customWidth="1"/>
    <col min="14595" max="14600" width="14.7109375" style="1" customWidth="1"/>
    <col min="14601" max="14848" width="9.140625" style="1"/>
    <col min="14849" max="14849" width="67.42578125" style="1" customWidth="1"/>
    <col min="14850" max="14850" width="5.140625" style="1" customWidth="1"/>
    <col min="14851" max="14856" width="14.7109375" style="1" customWidth="1"/>
    <col min="14857" max="15104" width="9.140625" style="1"/>
    <col min="15105" max="15105" width="67.42578125" style="1" customWidth="1"/>
    <col min="15106" max="15106" width="5.140625" style="1" customWidth="1"/>
    <col min="15107" max="15112" width="14.7109375" style="1" customWidth="1"/>
    <col min="15113" max="15360" width="9.140625" style="1"/>
    <col min="15361" max="15361" width="67.42578125" style="1" customWidth="1"/>
    <col min="15362" max="15362" width="5.140625" style="1" customWidth="1"/>
    <col min="15363" max="15368" width="14.7109375" style="1" customWidth="1"/>
    <col min="15369" max="15616" width="9.140625" style="1"/>
    <col min="15617" max="15617" width="67.42578125" style="1" customWidth="1"/>
    <col min="15618" max="15618" width="5.140625" style="1" customWidth="1"/>
    <col min="15619" max="15624" width="14.7109375" style="1" customWidth="1"/>
    <col min="15625" max="15872" width="9.140625" style="1"/>
    <col min="15873" max="15873" width="67.42578125" style="1" customWidth="1"/>
    <col min="15874" max="15874" width="5.140625" style="1" customWidth="1"/>
    <col min="15875" max="15880" width="14.7109375" style="1" customWidth="1"/>
    <col min="15881" max="16128" width="9.140625" style="1"/>
    <col min="16129" max="16129" width="67.42578125" style="1" customWidth="1"/>
    <col min="16130" max="16130" width="5.140625" style="1" customWidth="1"/>
    <col min="16131" max="16136" width="14.7109375" style="1" customWidth="1"/>
    <col min="16137" max="16384" width="9.140625" style="1"/>
  </cols>
  <sheetData>
    <row r="1" spans="1:8" ht="19.5" customHeight="1">
      <c r="A1" s="37" t="str">
        <f>+[1]assets!$A$1</f>
        <v>T.VAKIFLAR BANKASI T.A.O. BANK ONLY INCOME STATEMENT (FINANCIAL POSITION TABLE)</v>
      </c>
      <c r="B1" s="37"/>
      <c r="C1" s="37"/>
      <c r="D1" s="37"/>
      <c r="E1" s="37"/>
      <c r="F1" s="37"/>
      <c r="G1" s="93"/>
      <c r="H1" s="94"/>
    </row>
    <row r="2" spans="1:8" ht="15.75" customHeight="1">
      <c r="A2" s="95"/>
      <c r="B2" s="127"/>
      <c r="C2" s="97"/>
      <c r="D2" s="97"/>
      <c r="E2" s="97"/>
      <c r="F2" s="97"/>
      <c r="G2" s="97"/>
      <c r="H2" s="128"/>
    </row>
    <row r="3" spans="1:8" ht="9.9499999999999993" customHeight="1">
      <c r="A3" s="22"/>
      <c r="B3" s="129"/>
      <c r="C3" s="99"/>
      <c r="D3" s="99"/>
      <c r="E3" s="100"/>
      <c r="F3" s="100"/>
      <c r="G3" s="100"/>
      <c r="H3" s="101"/>
    </row>
    <row r="4" spans="1:8" ht="21" customHeight="1">
      <c r="A4" s="130"/>
      <c r="B4" s="103"/>
      <c r="C4" s="131" t="str">
        <f>+[1]assets!C4</f>
        <v>THOUSAND TURKISH LIRA</v>
      </c>
      <c r="D4" s="132"/>
      <c r="E4" s="132"/>
      <c r="F4" s="132"/>
      <c r="G4" s="132"/>
      <c r="H4" s="133"/>
    </row>
    <row r="5" spans="1:8" ht="15.75" customHeight="1">
      <c r="A5" s="22"/>
      <c r="B5" s="48"/>
      <c r="C5" s="104"/>
      <c r="D5" s="104" t="s">
        <v>22</v>
      </c>
      <c r="E5" s="32"/>
      <c r="F5" s="105"/>
      <c r="G5" s="134" t="s">
        <v>23</v>
      </c>
      <c r="H5" s="106"/>
    </row>
    <row r="6" spans="1:8" ht="18.75" customHeight="1">
      <c r="A6" s="135" t="s">
        <v>96</v>
      </c>
      <c r="B6" s="11" t="s">
        <v>25</v>
      </c>
      <c r="C6" s="107"/>
      <c r="D6" s="108" t="str">
        <f>+[1]pasif!D6</f>
        <v>(30/06/2010)</v>
      </c>
      <c r="E6" s="35"/>
      <c r="F6" s="108"/>
      <c r="G6" s="108" t="str">
        <f>+[1]pasif!G6</f>
        <v>(31/12/2009)</v>
      </c>
      <c r="H6" s="109"/>
    </row>
    <row r="7" spans="1:8" ht="15">
      <c r="A7" s="22"/>
      <c r="B7" s="136"/>
      <c r="C7" s="137" t="s">
        <v>26</v>
      </c>
      <c r="D7" s="137" t="s">
        <v>27</v>
      </c>
      <c r="E7" s="138" t="s">
        <v>28</v>
      </c>
      <c r="F7" s="138" t="s">
        <v>26</v>
      </c>
      <c r="G7" s="137" t="s">
        <v>27</v>
      </c>
      <c r="H7" s="139" t="s">
        <v>28</v>
      </c>
    </row>
    <row r="8" spans="1:8" s="4" customFormat="1" ht="15">
      <c r="A8" s="31" t="s">
        <v>97</v>
      </c>
      <c r="B8" s="140" t="s">
        <v>16</v>
      </c>
      <c r="C8" s="141">
        <f>[1]pasif!C8</f>
        <v>35822872</v>
      </c>
      <c r="D8" s="141">
        <f>[1]pasif!D8</f>
        <v>13617517</v>
      </c>
      <c r="E8" s="25">
        <f>[1]pasif!E8</f>
        <v>49440389</v>
      </c>
      <c r="F8" s="141">
        <f>[1]pasif!F8</f>
        <v>31720631</v>
      </c>
      <c r="G8" s="141">
        <f>[1]pasif!G8</f>
        <v>12931092</v>
      </c>
      <c r="H8" s="28">
        <f>[1]pasif!H8</f>
        <v>44651723</v>
      </c>
    </row>
    <row r="9" spans="1:8">
      <c r="A9" s="22" t="s">
        <v>98</v>
      </c>
      <c r="B9" s="142"/>
      <c r="C9" s="120">
        <f>[1]pasif!C9</f>
        <v>1746511</v>
      </c>
      <c r="D9" s="120">
        <f>[1]pasif!D9</f>
        <v>165230</v>
      </c>
      <c r="E9" s="27">
        <f>[1]pasif!E9</f>
        <v>1911741</v>
      </c>
      <c r="F9" s="120">
        <f>[1]pasif!F9</f>
        <v>1484393</v>
      </c>
      <c r="G9" s="120">
        <f>[1]pasif!G9</f>
        <v>112275</v>
      </c>
      <c r="H9" s="9">
        <f>[1]pasif!H9</f>
        <v>1596668</v>
      </c>
    </row>
    <row r="10" spans="1:8">
      <c r="A10" s="22" t="s">
        <v>99</v>
      </c>
      <c r="B10" s="142"/>
      <c r="C10" s="120">
        <f>[1]pasif!C10</f>
        <v>34076361</v>
      </c>
      <c r="D10" s="120">
        <f>[1]pasif!D10</f>
        <v>13452287</v>
      </c>
      <c r="E10" s="27">
        <f>[1]pasif!E10</f>
        <v>47528648</v>
      </c>
      <c r="F10" s="120">
        <f>[1]pasif!F10</f>
        <v>30236238</v>
      </c>
      <c r="G10" s="120">
        <f>[1]pasif!G10</f>
        <v>12818817</v>
      </c>
      <c r="H10" s="9">
        <f>[1]pasif!H10</f>
        <v>43055055</v>
      </c>
    </row>
    <row r="11" spans="1:8" ht="15">
      <c r="A11" s="17" t="s">
        <v>100</v>
      </c>
      <c r="B11" s="142" t="s">
        <v>18</v>
      </c>
      <c r="C11" s="123">
        <f>[1]pasif!C11</f>
        <v>18186</v>
      </c>
      <c r="D11" s="123">
        <f>[1]pasif!D11</f>
        <v>24167</v>
      </c>
      <c r="E11" s="25">
        <f>[1]pasif!E11</f>
        <v>42353</v>
      </c>
      <c r="F11" s="123">
        <f>[1]pasif!F11</f>
        <v>9549</v>
      </c>
      <c r="G11" s="123">
        <f>[1]pasif!G11</f>
        <v>30259</v>
      </c>
      <c r="H11" s="13">
        <f>[1]pasif!H11</f>
        <v>39808</v>
      </c>
    </row>
    <row r="12" spans="1:8" s="4" customFormat="1" ht="15">
      <c r="A12" s="17" t="s">
        <v>101</v>
      </c>
      <c r="B12" s="142" t="s">
        <v>14</v>
      </c>
      <c r="C12" s="123">
        <f>[1]pasif!C12</f>
        <v>46736</v>
      </c>
      <c r="D12" s="123">
        <f>[1]pasif!D12</f>
        <v>5414015</v>
      </c>
      <c r="E12" s="25">
        <f>[1]pasif!E12</f>
        <v>5460751</v>
      </c>
      <c r="F12" s="123">
        <f>[1]pasif!F12</f>
        <v>43875</v>
      </c>
      <c r="G12" s="123">
        <f>[1]pasif!G12</f>
        <v>4322235</v>
      </c>
      <c r="H12" s="13">
        <f>[1]pasif!H12</f>
        <v>4366110</v>
      </c>
    </row>
    <row r="13" spans="1:8" s="4" customFormat="1" ht="15">
      <c r="A13" s="17" t="s">
        <v>102</v>
      </c>
      <c r="B13" s="142"/>
      <c r="C13" s="25">
        <f>[1]pasif!C13</f>
        <v>4168116</v>
      </c>
      <c r="D13" s="25">
        <f>[1]pasif!D13</f>
        <v>1969562</v>
      </c>
      <c r="E13" s="25">
        <f>[1]pasif!E13</f>
        <v>6137678</v>
      </c>
      <c r="F13" s="25">
        <f>[1]pasif!F13</f>
        <v>4640658</v>
      </c>
      <c r="G13" s="25">
        <f>[1]pasif!G13</f>
        <v>1502724</v>
      </c>
      <c r="H13" s="13">
        <f>[1]pasif!H13</f>
        <v>6143382</v>
      </c>
    </row>
    <row r="14" spans="1:8">
      <c r="A14" s="22" t="s">
        <v>103</v>
      </c>
      <c r="B14" s="142"/>
      <c r="C14" s="120">
        <f>[1]pasif!C14</f>
        <v>0</v>
      </c>
      <c r="D14" s="120">
        <f>[1]pasif!D14</f>
        <v>0</v>
      </c>
      <c r="E14" s="27">
        <f>[1]pasif!E14</f>
        <v>0</v>
      </c>
      <c r="F14" s="120">
        <f>[1]pasif!F14</f>
        <v>0</v>
      </c>
      <c r="G14" s="120">
        <f>[1]pasif!G14</f>
        <v>0</v>
      </c>
      <c r="H14" s="9">
        <f>[1]pasif!H14</f>
        <v>0</v>
      </c>
    </row>
    <row r="15" spans="1:8">
      <c r="A15" s="22" t="s">
        <v>104</v>
      </c>
      <c r="B15" s="142"/>
      <c r="C15" s="120">
        <f>[1]pasif!C15</f>
        <v>0</v>
      </c>
      <c r="D15" s="120">
        <f>[1]pasif!D15</f>
        <v>0</v>
      </c>
      <c r="E15" s="27">
        <f>[1]pasif!E15</f>
        <v>0</v>
      </c>
      <c r="F15" s="120">
        <f>[1]pasif!F15</f>
        <v>0</v>
      </c>
      <c r="G15" s="120">
        <f>[1]pasif!G15</f>
        <v>0</v>
      </c>
      <c r="H15" s="9">
        <f>[1]pasif!H15</f>
        <v>0</v>
      </c>
    </row>
    <row r="16" spans="1:8">
      <c r="A16" s="12" t="s">
        <v>105</v>
      </c>
      <c r="B16" s="142"/>
      <c r="C16" s="120">
        <f>[1]pasif!C16</f>
        <v>4168116</v>
      </c>
      <c r="D16" s="120">
        <f>[1]pasif!D16</f>
        <v>1969562</v>
      </c>
      <c r="E16" s="27">
        <f>[1]pasif!E16</f>
        <v>6137678</v>
      </c>
      <c r="F16" s="120">
        <f>[1]pasif!F16</f>
        <v>4640658</v>
      </c>
      <c r="G16" s="120">
        <f>[1]pasif!G16</f>
        <v>1502724</v>
      </c>
      <c r="H16" s="9">
        <f>[1]pasif!H16</f>
        <v>6143382</v>
      </c>
    </row>
    <row r="17" spans="1:8" s="4" customFormat="1" ht="15">
      <c r="A17" s="17" t="s">
        <v>106</v>
      </c>
      <c r="B17" s="142"/>
      <c r="C17" s="25">
        <f>[1]pasif!C17</f>
        <v>0</v>
      </c>
      <c r="D17" s="25">
        <f>[1]pasif!D17</f>
        <v>0</v>
      </c>
      <c r="E17" s="25">
        <f>[1]pasif!E17</f>
        <v>0</v>
      </c>
      <c r="F17" s="25">
        <f>[1]pasif!F17</f>
        <v>0</v>
      </c>
      <c r="G17" s="25">
        <f>[1]pasif!G17</f>
        <v>0</v>
      </c>
      <c r="H17" s="13">
        <f>[1]pasif!H17</f>
        <v>0</v>
      </c>
    </row>
    <row r="18" spans="1:8">
      <c r="A18" s="22" t="s">
        <v>107</v>
      </c>
      <c r="B18" s="143"/>
      <c r="C18" s="120">
        <f>[1]pasif!C18</f>
        <v>0</v>
      </c>
      <c r="D18" s="120">
        <f>[1]pasif!D18</f>
        <v>0</v>
      </c>
      <c r="E18" s="27">
        <f>[1]pasif!E18</f>
        <v>0</v>
      </c>
      <c r="F18" s="120">
        <f>[1]pasif!F18</f>
        <v>0</v>
      </c>
      <c r="G18" s="120">
        <f>[1]pasif!G18</f>
        <v>0</v>
      </c>
      <c r="H18" s="9">
        <f>[1]pasif!H18</f>
        <v>0</v>
      </c>
    </row>
    <row r="19" spans="1:8">
      <c r="A19" s="22" t="s">
        <v>108</v>
      </c>
      <c r="B19" s="143"/>
      <c r="C19" s="120">
        <f>[1]pasif!C19</f>
        <v>0</v>
      </c>
      <c r="D19" s="120">
        <f>[1]pasif!D19</f>
        <v>0</v>
      </c>
      <c r="E19" s="27">
        <f>[1]pasif!E19</f>
        <v>0</v>
      </c>
      <c r="F19" s="120">
        <f>[1]pasif!F19</f>
        <v>0</v>
      </c>
      <c r="G19" s="120">
        <f>[1]pasif!G19</f>
        <v>0</v>
      </c>
      <c r="H19" s="9">
        <f>[1]pasif!H19</f>
        <v>0</v>
      </c>
    </row>
    <row r="20" spans="1:8">
      <c r="A20" s="22" t="s">
        <v>109</v>
      </c>
      <c r="B20" s="143"/>
      <c r="C20" s="120">
        <f>[1]pasif!C20</f>
        <v>0</v>
      </c>
      <c r="D20" s="120">
        <f>[1]pasif!D20</f>
        <v>0</v>
      </c>
      <c r="E20" s="27">
        <f>[1]pasif!E20</f>
        <v>0</v>
      </c>
      <c r="F20" s="120">
        <f>[1]pasif!F20</f>
        <v>0</v>
      </c>
      <c r="G20" s="120">
        <f>[1]pasif!G20</f>
        <v>0</v>
      </c>
      <c r="H20" s="9">
        <f>[1]pasif!H20</f>
        <v>0</v>
      </c>
    </row>
    <row r="21" spans="1:8" s="4" customFormat="1" ht="15">
      <c r="A21" s="17" t="s">
        <v>110</v>
      </c>
      <c r="B21" s="142"/>
      <c r="C21" s="123">
        <f>[1]pasif!C21</f>
        <v>71647</v>
      </c>
      <c r="D21" s="123">
        <f>[1]pasif!D21</f>
        <v>0</v>
      </c>
      <c r="E21" s="25">
        <f>[1]pasif!E21</f>
        <v>71647</v>
      </c>
      <c r="F21" s="123">
        <f>[1]pasif!F21</f>
        <v>83383</v>
      </c>
      <c r="G21" s="123">
        <f>[1]pasif!G21</f>
        <v>0</v>
      </c>
      <c r="H21" s="13">
        <f>[1]pasif!H21</f>
        <v>83383</v>
      </c>
    </row>
    <row r="22" spans="1:8">
      <c r="A22" s="22" t="s">
        <v>111</v>
      </c>
      <c r="B22" s="142"/>
      <c r="C22" s="120">
        <f>[1]pasif!C22</f>
        <v>0</v>
      </c>
      <c r="D22" s="120">
        <f>[1]pasif!D22</f>
        <v>0</v>
      </c>
      <c r="E22" s="27">
        <f>[1]pasif!E22</f>
        <v>0</v>
      </c>
      <c r="F22" s="120">
        <f>[1]pasif!F22</f>
        <v>0</v>
      </c>
      <c r="G22" s="120">
        <f>[1]pasif!G22</f>
        <v>0</v>
      </c>
      <c r="H22" s="9">
        <f>[1]pasif!H22</f>
        <v>0</v>
      </c>
    </row>
    <row r="23" spans="1:8">
      <c r="A23" s="22" t="s">
        <v>112</v>
      </c>
      <c r="B23" s="142"/>
      <c r="C23" s="120">
        <f>[1]pasif!C23</f>
        <v>71647</v>
      </c>
      <c r="D23" s="120">
        <f>[1]pasif!D23</f>
        <v>0</v>
      </c>
      <c r="E23" s="27">
        <f>[1]pasif!E23</f>
        <v>71647</v>
      </c>
      <c r="F23" s="120">
        <f>[1]pasif!F23</f>
        <v>83383</v>
      </c>
      <c r="G23" s="120">
        <f>[1]pasif!G23</f>
        <v>0</v>
      </c>
      <c r="H23" s="9">
        <f>[1]pasif!H23</f>
        <v>83383</v>
      </c>
    </row>
    <row r="24" spans="1:8" s="4" customFormat="1" ht="15">
      <c r="A24" s="17" t="s">
        <v>113</v>
      </c>
      <c r="B24" s="142"/>
      <c r="C24" s="123">
        <f>[1]pasif!C24</f>
        <v>1091945</v>
      </c>
      <c r="D24" s="123">
        <f>[1]pasif!D24</f>
        <v>41955</v>
      </c>
      <c r="E24" s="25">
        <f>[1]pasif!E24</f>
        <v>1133900</v>
      </c>
      <c r="F24" s="123">
        <f>[1]pasif!F24</f>
        <v>808982</v>
      </c>
      <c r="G24" s="123">
        <f>[1]pasif!G24</f>
        <v>50503</v>
      </c>
      <c r="H24" s="13">
        <f>[1]pasif!H24</f>
        <v>859485</v>
      </c>
    </row>
    <row r="25" spans="1:8" s="4" customFormat="1" ht="15">
      <c r="A25" s="17" t="s">
        <v>114</v>
      </c>
      <c r="B25" s="142" t="s">
        <v>13</v>
      </c>
      <c r="C25" s="123">
        <f>[1]pasif!C25</f>
        <v>167621</v>
      </c>
      <c r="D25" s="123">
        <f>[1]pasif!D25</f>
        <v>107270</v>
      </c>
      <c r="E25" s="25">
        <f>[1]pasif!E25</f>
        <v>274891</v>
      </c>
      <c r="F25" s="123">
        <f>[1]pasif!F25</f>
        <v>152235</v>
      </c>
      <c r="G25" s="123">
        <f>[1]pasif!G25</f>
        <v>148149</v>
      </c>
      <c r="H25" s="13">
        <f>[1]pasif!H25</f>
        <v>300384</v>
      </c>
    </row>
    <row r="26" spans="1:8" s="4" customFormat="1" ht="15">
      <c r="A26" s="17" t="s">
        <v>115</v>
      </c>
      <c r="B26" s="142"/>
      <c r="C26" s="123">
        <f>[1]pasif!C26</f>
        <v>0</v>
      </c>
      <c r="D26" s="123">
        <f>[1]pasif!D26</f>
        <v>0</v>
      </c>
      <c r="E26" s="25">
        <f>[1]pasif!E26</f>
        <v>0</v>
      </c>
      <c r="F26" s="123">
        <f>[1]pasif!F26</f>
        <v>0</v>
      </c>
      <c r="G26" s="123">
        <f>[1]pasif!G26</f>
        <v>0</v>
      </c>
      <c r="H26" s="13">
        <f>[1]pasif!H26</f>
        <v>0</v>
      </c>
    </row>
    <row r="27" spans="1:8" s="4" customFormat="1" ht="15">
      <c r="A27" s="17" t="s">
        <v>116</v>
      </c>
      <c r="B27" s="142" t="s">
        <v>12</v>
      </c>
      <c r="C27" s="25">
        <f>[1]pasif!C27</f>
        <v>0</v>
      </c>
      <c r="D27" s="25">
        <f>[1]pasif!D27</f>
        <v>0</v>
      </c>
      <c r="E27" s="25">
        <f>[1]pasif!E27</f>
        <v>0</v>
      </c>
      <c r="F27" s="25">
        <f>[1]pasif!F27</f>
        <v>0</v>
      </c>
      <c r="G27" s="25">
        <f>[1]pasif!G27</f>
        <v>0</v>
      </c>
      <c r="H27" s="13">
        <f>[1]pasif!H27</f>
        <v>0</v>
      </c>
    </row>
    <row r="28" spans="1:8">
      <c r="A28" s="22" t="s">
        <v>117</v>
      </c>
      <c r="B28" s="143" t="s">
        <v>17</v>
      </c>
      <c r="C28" s="120">
        <f>[1]pasif!C28</f>
        <v>0</v>
      </c>
      <c r="D28" s="120">
        <f>[1]pasif!D28</f>
        <v>5</v>
      </c>
      <c r="E28" s="27">
        <f>[1]pasif!E28</f>
        <v>5</v>
      </c>
      <c r="F28" s="120">
        <f>[1]pasif!F28</f>
        <v>0</v>
      </c>
      <c r="G28" s="120">
        <f>[1]pasif!G28</f>
        <v>6</v>
      </c>
      <c r="H28" s="9">
        <f>[1]pasif!H28</f>
        <v>6</v>
      </c>
    </row>
    <row r="29" spans="1:8">
      <c r="A29" s="12" t="s">
        <v>118</v>
      </c>
      <c r="B29" s="143"/>
      <c r="C29" s="120">
        <f>[1]pasif!C29</f>
        <v>0</v>
      </c>
      <c r="D29" s="120">
        <f>[1]pasif!D29</f>
        <v>0</v>
      </c>
      <c r="E29" s="27">
        <f>[1]pasif!E29</f>
        <v>0</v>
      </c>
      <c r="F29" s="120">
        <f>[1]pasif!F29</f>
        <v>0</v>
      </c>
      <c r="G29" s="120">
        <f>[1]pasif!G29</f>
        <v>0</v>
      </c>
      <c r="H29" s="9">
        <f>[1]pasif!H29</f>
        <v>0</v>
      </c>
    </row>
    <row r="30" spans="1:8">
      <c r="A30" s="12" t="s">
        <v>119</v>
      </c>
      <c r="B30" s="143"/>
      <c r="C30" s="120">
        <f>[1]pasif!C30</f>
        <v>0</v>
      </c>
      <c r="D30" s="120">
        <f>[1]pasif!D30</f>
        <v>0</v>
      </c>
      <c r="E30" s="27">
        <f>[1]pasif!E30</f>
        <v>0</v>
      </c>
      <c r="F30" s="120">
        <f>[1]pasif!F30</f>
        <v>0</v>
      </c>
      <c r="G30" s="120">
        <f>[1]pasif!G30</f>
        <v>0</v>
      </c>
      <c r="H30" s="9">
        <f>[1]pasif!H30</f>
        <v>0</v>
      </c>
    </row>
    <row r="31" spans="1:8">
      <c r="A31" s="22" t="s">
        <v>120</v>
      </c>
      <c r="B31" s="143"/>
      <c r="C31" s="120">
        <f>[1]pasif!C31</f>
        <v>0</v>
      </c>
      <c r="D31" s="120">
        <f>[1]pasif!D31</f>
        <v>5</v>
      </c>
      <c r="E31" s="27">
        <f>[1]pasif!E31</f>
        <v>5</v>
      </c>
      <c r="F31" s="120">
        <f>[1]pasif!F31</f>
        <v>0</v>
      </c>
      <c r="G31" s="120">
        <f>[1]pasif!G31</f>
        <v>6</v>
      </c>
      <c r="H31" s="9">
        <f>[1]pasif!H31</f>
        <v>6</v>
      </c>
    </row>
    <row r="32" spans="1:8" s="4" customFormat="1" ht="15">
      <c r="A32" s="17" t="s">
        <v>121</v>
      </c>
      <c r="B32" s="142" t="s">
        <v>11</v>
      </c>
      <c r="C32" s="25">
        <f>[1]pasif!C32</f>
        <v>0</v>
      </c>
      <c r="D32" s="25">
        <f>[1]pasif!D32</f>
        <v>0</v>
      </c>
      <c r="E32" s="25">
        <f>[1]pasif!E32</f>
        <v>0</v>
      </c>
      <c r="F32" s="25">
        <f>[1]pasif!F32</f>
        <v>0</v>
      </c>
      <c r="G32" s="25">
        <f>[1]pasif!G32</f>
        <v>0</v>
      </c>
      <c r="H32" s="13">
        <f>[1]pasif!H32</f>
        <v>0</v>
      </c>
    </row>
    <row r="33" spans="1:8">
      <c r="A33" s="12" t="s">
        <v>122</v>
      </c>
      <c r="B33" s="143"/>
      <c r="C33" s="120">
        <f>[1]pasif!C33</f>
        <v>0</v>
      </c>
      <c r="D33" s="120">
        <f>[1]pasif!D33</f>
        <v>0</v>
      </c>
      <c r="E33" s="27">
        <f>[1]pasif!E33</f>
        <v>0</v>
      </c>
      <c r="F33" s="120">
        <f>[1]pasif!F33</f>
        <v>0</v>
      </c>
      <c r="G33" s="120">
        <f>[1]pasif!G33</f>
        <v>0</v>
      </c>
      <c r="H33" s="9">
        <f>[1]pasif!H33</f>
        <v>0</v>
      </c>
    </row>
    <row r="34" spans="1:8">
      <c r="A34" s="12" t="s">
        <v>123</v>
      </c>
      <c r="B34" s="143"/>
      <c r="C34" s="120">
        <f>[1]pasif!C34</f>
        <v>0</v>
      </c>
      <c r="D34" s="120">
        <f>[1]pasif!D34</f>
        <v>0</v>
      </c>
      <c r="E34" s="27">
        <f>[1]pasif!E34</f>
        <v>0</v>
      </c>
      <c r="F34" s="120">
        <f>[1]pasif!F34</f>
        <v>0</v>
      </c>
      <c r="G34" s="120">
        <f>[1]pasif!G34</f>
        <v>0</v>
      </c>
      <c r="H34" s="9">
        <f>[1]pasif!H34</f>
        <v>0</v>
      </c>
    </row>
    <row r="35" spans="1:8">
      <c r="A35" s="12" t="s">
        <v>124</v>
      </c>
      <c r="B35" s="143"/>
      <c r="C35" s="120">
        <f>[1]pasif!C35</f>
        <v>0</v>
      </c>
      <c r="D35" s="120">
        <f>[1]pasif!D35</f>
        <v>0</v>
      </c>
      <c r="E35" s="27">
        <f>[1]pasif!E35</f>
        <v>0</v>
      </c>
      <c r="F35" s="120">
        <f>[1]pasif!F35</f>
        <v>0</v>
      </c>
      <c r="G35" s="120">
        <f>[1]pasif!G35</f>
        <v>0</v>
      </c>
      <c r="H35" s="9">
        <f>[1]pasif!H35</f>
        <v>0</v>
      </c>
    </row>
    <row r="36" spans="1:8" s="4" customFormat="1" ht="15">
      <c r="A36" s="17" t="s">
        <v>125</v>
      </c>
      <c r="B36" s="142" t="s">
        <v>10</v>
      </c>
      <c r="C36" s="25">
        <f>[1]pasif!C36</f>
        <v>776975</v>
      </c>
      <c r="D36" s="25">
        <f>[1]pasif!D36</f>
        <v>22838</v>
      </c>
      <c r="E36" s="25">
        <f>[1]pasif!E36</f>
        <v>799813</v>
      </c>
      <c r="F36" s="25">
        <f>[1]pasif!F36</f>
        <v>787429</v>
      </c>
      <c r="G36" s="25">
        <f>[1]pasif!G36</f>
        <v>20926</v>
      </c>
      <c r="H36" s="13">
        <f>[1]pasif!H36</f>
        <v>808355</v>
      </c>
    </row>
    <row r="37" spans="1:8">
      <c r="A37" s="12" t="s">
        <v>126</v>
      </c>
      <c r="B37" s="142"/>
      <c r="C37" s="120">
        <f>[1]pasif!C37</f>
        <v>357669</v>
      </c>
      <c r="D37" s="120">
        <f>[1]pasif!D37</f>
        <v>4098</v>
      </c>
      <c r="E37" s="27">
        <f>[1]pasif!E37</f>
        <v>361767</v>
      </c>
      <c r="F37" s="120">
        <f>[1]pasif!F37</f>
        <v>319100</v>
      </c>
      <c r="G37" s="120">
        <f>[1]pasif!G37</f>
        <v>3889</v>
      </c>
      <c r="H37" s="9">
        <f>[1]pasif!H37</f>
        <v>322989</v>
      </c>
    </row>
    <row r="38" spans="1:8">
      <c r="A38" s="12" t="s">
        <v>127</v>
      </c>
      <c r="B38" s="142"/>
      <c r="C38" s="120">
        <f>[1]pasif!C38</f>
        <v>0</v>
      </c>
      <c r="D38" s="120">
        <f>[1]pasif!D38</f>
        <v>0</v>
      </c>
      <c r="E38" s="27">
        <f>[1]pasif!E38</f>
        <v>0</v>
      </c>
      <c r="F38" s="120">
        <f>[1]pasif!F38</f>
        <v>0</v>
      </c>
      <c r="G38" s="120">
        <f>[1]pasif!G38</f>
        <v>0</v>
      </c>
      <c r="H38" s="9">
        <f>[1]pasif!H38</f>
        <v>0</v>
      </c>
    </row>
    <row r="39" spans="1:8">
      <c r="A39" s="12" t="s">
        <v>128</v>
      </c>
      <c r="B39" s="143"/>
      <c r="C39" s="120">
        <f>[1]pasif!C39</f>
        <v>267448</v>
      </c>
      <c r="D39" s="120">
        <f>[1]pasif!D39</f>
        <v>0</v>
      </c>
      <c r="E39" s="27">
        <f>[1]pasif!E39</f>
        <v>267448</v>
      </c>
      <c r="F39" s="120">
        <f>[1]pasif!F39</f>
        <v>295632</v>
      </c>
      <c r="G39" s="120">
        <f>[1]pasif!G39</f>
        <v>0</v>
      </c>
      <c r="H39" s="9">
        <f>[1]pasif!H39</f>
        <v>295632</v>
      </c>
    </row>
    <row r="40" spans="1:8">
      <c r="A40" s="22" t="s">
        <v>129</v>
      </c>
      <c r="B40" s="143"/>
      <c r="C40" s="120">
        <f>[1]pasif!C40</f>
        <v>0</v>
      </c>
      <c r="D40" s="120">
        <f>[1]pasif!D40</f>
        <v>0</v>
      </c>
      <c r="E40" s="27">
        <f>[1]pasif!E40</f>
        <v>0</v>
      </c>
      <c r="F40" s="120">
        <f>[1]pasif!F40</f>
        <v>0</v>
      </c>
      <c r="G40" s="120">
        <f>[1]pasif!G40</f>
        <v>0</v>
      </c>
      <c r="H40" s="9">
        <f>[1]pasif!H40</f>
        <v>0</v>
      </c>
    </row>
    <row r="41" spans="1:8">
      <c r="A41" s="22" t="s">
        <v>130</v>
      </c>
      <c r="B41" s="143"/>
      <c r="C41" s="120">
        <f>[1]pasif!C41</f>
        <v>151858</v>
      </c>
      <c r="D41" s="120">
        <f>[1]pasif!D41</f>
        <v>18740</v>
      </c>
      <c r="E41" s="27">
        <f>[1]pasif!E41</f>
        <v>170598</v>
      </c>
      <c r="F41" s="120">
        <f>[1]pasif!F41</f>
        <v>172697</v>
      </c>
      <c r="G41" s="120">
        <f>[1]pasif!G41</f>
        <v>17037</v>
      </c>
      <c r="H41" s="9">
        <f>[1]pasif!H41</f>
        <v>189734</v>
      </c>
    </row>
    <row r="42" spans="1:8" ht="15">
      <c r="A42" s="17" t="s">
        <v>131</v>
      </c>
      <c r="B42" s="142" t="s">
        <v>9</v>
      </c>
      <c r="C42" s="21">
        <f>[1]pasif!C42</f>
        <v>126383</v>
      </c>
      <c r="D42" s="21">
        <f>[1]pasif!D42</f>
        <v>4728</v>
      </c>
      <c r="E42" s="25">
        <f>[1]pasif!E42</f>
        <v>131111</v>
      </c>
      <c r="F42" s="21">
        <f>[1]pasif!F42</f>
        <v>160238</v>
      </c>
      <c r="G42" s="21">
        <f>[1]pasif!G42</f>
        <v>3833</v>
      </c>
      <c r="H42" s="13">
        <f>[1]pasif!H42</f>
        <v>164071</v>
      </c>
    </row>
    <row r="43" spans="1:8">
      <c r="A43" s="12" t="s">
        <v>132</v>
      </c>
      <c r="B43" s="142"/>
      <c r="C43" s="120">
        <f>[1]pasif!C43</f>
        <v>126383</v>
      </c>
      <c r="D43" s="120">
        <f>[1]pasif!D43</f>
        <v>4728</v>
      </c>
      <c r="E43" s="27">
        <f>[1]pasif!E43</f>
        <v>131111</v>
      </c>
      <c r="F43" s="120">
        <f>[1]pasif!F43</f>
        <v>160238</v>
      </c>
      <c r="G43" s="120">
        <f>[1]pasif!G43</f>
        <v>3833</v>
      </c>
      <c r="H43" s="9">
        <f>[1]pasif!H43</f>
        <v>164071</v>
      </c>
    </row>
    <row r="44" spans="1:8">
      <c r="A44" s="12" t="s">
        <v>133</v>
      </c>
      <c r="B44" s="142"/>
      <c r="C44" s="120">
        <f>[1]pasif!C44</f>
        <v>0</v>
      </c>
      <c r="D44" s="120">
        <f>[1]pasif!D44</f>
        <v>0</v>
      </c>
      <c r="E44" s="27">
        <f>[1]pasif!E44</f>
        <v>0</v>
      </c>
      <c r="F44" s="120">
        <f>[1]pasif!F44</f>
        <v>0</v>
      </c>
      <c r="G44" s="120">
        <f>[1]pasif!G44</f>
        <v>0</v>
      </c>
      <c r="H44" s="9">
        <f>[1]pasif!H44</f>
        <v>0</v>
      </c>
    </row>
    <row r="45" spans="1:8" ht="28.5" customHeight="1">
      <c r="A45" s="114" t="s">
        <v>134</v>
      </c>
      <c r="B45" s="142" t="s">
        <v>8</v>
      </c>
      <c r="C45" s="123">
        <f>[1]pasif!C45</f>
        <v>0</v>
      </c>
      <c r="D45" s="123">
        <f>[1]pasif!D45</f>
        <v>0</v>
      </c>
      <c r="E45" s="25">
        <f>[1]pasif!E45</f>
        <v>0</v>
      </c>
      <c r="F45" s="123">
        <f>[1]pasif!F45</f>
        <v>0</v>
      </c>
      <c r="G45" s="123">
        <f>[1]pasif!G45</f>
        <v>0</v>
      </c>
      <c r="H45" s="13">
        <f>[1]pasif!H45</f>
        <v>0</v>
      </c>
    </row>
    <row r="46" spans="1:8">
      <c r="A46" s="12" t="s">
        <v>135</v>
      </c>
      <c r="B46" s="142"/>
      <c r="C46" s="120">
        <f>[1]pasif!C46</f>
        <v>0</v>
      </c>
      <c r="D46" s="120">
        <f>[1]pasif!D46</f>
        <v>0</v>
      </c>
      <c r="E46" s="27">
        <f>[1]pasif!E46</f>
        <v>0</v>
      </c>
      <c r="F46" s="120">
        <f>[1]pasif!F46</f>
        <v>0</v>
      </c>
      <c r="G46" s="120">
        <f>[1]pasif!G46</f>
        <v>0</v>
      </c>
      <c r="H46" s="9">
        <f>[1]pasif!H46</f>
        <v>0</v>
      </c>
    </row>
    <row r="47" spans="1:8">
      <c r="A47" s="12" t="s">
        <v>136</v>
      </c>
      <c r="B47" s="142"/>
      <c r="C47" s="120">
        <f>[1]pasif!C47</f>
        <v>0</v>
      </c>
      <c r="D47" s="120">
        <f>[1]pasif!D47</f>
        <v>0</v>
      </c>
      <c r="E47" s="27">
        <f>[1]pasif!E47</f>
        <v>0</v>
      </c>
      <c r="F47" s="120">
        <f>[1]pasif!F47</f>
        <v>0</v>
      </c>
      <c r="G47" s="120">
        <f>[1]pasif!G47</f>
        <v>0</v>
      </c>
      <c r="H47" s="9">
        <f>[1]pasif!H47</f>
        <v>0</v>
      </c>
    </row>
    <row r="48" spans="1:8" ht="15">
      <c r="A48" s="26" t="s">
        <v>137</v>
      </c>
      <c r="B48" s="142" t="s">
        <v>7</v>
      </c>
      <c r="C48" s="123">
        <f>[1]pasif!C48</f>
        <v>0</v>
      </c>
      <c r="D48" s="123">
        <f>[1]pasif!D48</f>
        <v>0</v>
      </c>
      <c r="E48" s="25">
        <f>[1]pasif!E48</f>
        <v>0</v>
      </c>
      <c r="F48" s="123">
        <f>[1]pasif!F48</f>
        <v>0</v>
      </c>
      <c r="G48" s="123">
        <f>[1]pasif!G48</f>
        <v>0</v>
      </c>
      <c r="H48" s="13">
        <f>[1]pasif!H48</f>
        <v>0</v>
      </c>
    </row>
    <row r="49" spans="1:18" ht="15">
      <c r="A49" s="17" t="s">
        <v>138</v>
      </c>
      <c r="B49" s="142" t="s">
        <v>6</v>
      </c>
      <c r="C49" s="25">
        <f>[1]pasif!C49</f>
        <v>7608047</v>
      </c>
      <c r="D49" s="25">
        <f>[1]pasif!D49</f>
        <v>169104</v>
      </c>
      <c r="E49" s="25">
        <f>[1]pasif!E49</f>
        <v>7777151</v>
      </c>
      <c r="F49" s="25">
        <f>[1]pasif!F49</f>
        <v>7226323</v>
      </c>
      <c r="G49" s="25">
        <f>[1]pasif!G49</f>
        <v>154618</v>
      </c>
      <c r="H49" s="13">
        <f>[1]pasif!H49</f>
        <v>7380941</v>
      </c>
    </row>
    <row r="50" spans="1:18">
      <c r="A50" s="22" t="s">
        <v>139</v>
      </c>
      <c r="B50" s="143"/>
      <c r="C50" s="120">
        <f>[1]pasif!C50</f>
        <v>2500000</v>
      </c>
      <c r="D50" s="120">
        <f>[1]pasif!D50</f>
        <v>0</v>
      </c>
      <c r="E50" s="27">
        <f>[1]pasif!E50</f>
        <v>2500000</v>
      </c>
      <c r="F50" s="120">
        <f>[1]pasif!F50</f>
        <v>2500000</v>
      </c>
      <c r="G50" s="120">
        <f>[1]pasif!G50</f>
        <v>0</v>
      </c>
      <c r="H50" s="9">
        <f>[1]pasif!H50</f>
        <v>2500000</v>
      </c>
    </row>
    <row r="51" spans="1:18">
      <c r="A51" s="22" t="s">
        <v>140</v>
      </c>
      <c r="B51" s="142"/>
      <c r="C51" s="27">
        <f>[1]pasif!C51</f>
        <v>1169139</v>
      </c>
      <c r="D51" s="27">
        <f>[1]pasif!D51</f>
        <v>169104</v>
      </c>
      <c r="E51" s="27">
        <f>[1]pasif!E51</f>
        <v>1338243</v>
      </c>
      <c r="F51" s="27">
        <f>[1]pasif!F51</f>
        <v>1202442</v>
      </c>
      <c r="G51" s="27">
        <f>[1]pasif!G51</f>
        <v>154618</v>
      </c>
      <c r="H51" s="9">
        <f>[1]pasif!H51</f>
        <v>1357060</v>
      </c>
    </row>
    <row r="52" spans="1:18">
      <c r="A52" s="22" t="s">
        <v>141</v>
      </c>
      <c r="B52" s="142"/>
      <c r="C52" s="120">
        <f>[1]pasif!C52</f>
        <v>723918</v>
      </c>
      <c r="D52" s="120">
        <f>[1]pasif!D52</f>
        <v>0</v>
      </c>
      <c r="E52" s="27">
        <f>[1]pasif!E52</f>
        <v>723918</v>
      </c>
      <c r="F52" s="120">
        <f>[1]pasif!F52</f>
        <v>723918</v>
      </c>
      <c r="G52" s="120">
        <f>[1]pasif!G52</f>
        <v>0</v>
      </c>
      <c r="H52" s="9">
        <f>[1]pasif!H52</f>
        <v>723918</v>
      </c>
    </row>
    <row r="53" spans="1:18">
      <c r="A53" s="22" t="s">
        <v>142</v>
      </c>
      <c r="B53" s="143"/>
      <c r="C53" s="120">
        <f>[1]pasif!C53</f>
        <v>0</v>
      </c>
      <c r="D53" s="120">
        <f>[1]pasif!D53</f>
        <v>0</v>
      </c>
      <c r="E53" s="27">
        <f>[1]pasif!E53</f>
        <v>0</v>
      </c>
      <c r="F53" s="120">
        <f>[1]pasif!F53</f>
        <v>0</v>
      </c>
      <c r="G53" s="120">
        <f>[1]pasif!G53</f>
        <v>0</v>
      </c>
      <c r="H53" s="9">
        <f>[1]pasif!H53</f>
        <v>0</v>
      </c>
    </row>
    <row r="54" spans="1:18">
      <c r="A54" s="22" t="s">
        <v>143</v>
      </c>
      <c r="B54" s="142"/>
      <c r="C54" s="120">
        <f>[1]pasif!C54</f>
        <v>373658</v>
      </c>
      <c r="D54" s="120">
        <f>[1]pasif!D54</f>
        <v>169104</v>
      </c>
      <c r="E54" s="27">
        <f>[1]pasif!E54</f>
        <v>542762</v>
      </c>
      <c r="F54" s="120">
        <f>[1]pasif!F54</f>
        <v>410856</v>
      </c>
      <c r="G54" s="120">
        <f>[1]pasif!G54</f>
        <v>154618</v>
      </c>
      <c r="H54" s="9">
        <f>[1]pasif!H54</f>
        <v>565474</v>
      </c>
    </row>
    <row r="55" spans="1:18">
      <c r="A55" s="22" t="s">
        <v>144</v>
      </c>
      <c r="B55" s="142"/>
      <c r="C55" s="120">
        <f>[1]pasif!C55</f>
        <v>5033</v>
      </c>
      <c r="D55" s="120">
        <f>[1]pasif!D55</f>
        <v>0</v>
      </c>
      <c r="E55" s="27">
        <f>[1]pasif!E55</f>
        <v>5033</v>
      </c>
      <c r="F55" s="120">
        <f>[1]pasif!F55</f>
        <v>1138</v>
      </c>
      <c r="G55" s="120">
        <f>[1]pasif!G55</f>
        <v>0</v>
      </c>
      <c r="H55" s="9">
        <f>[1]pasif!H55</f>
        <v>1138</v>
      </c>
    </row>
    <row r="56" spans="1:18">
      <c r="A56" s="22" t="s">
        <v>145</v>
      </c>
      <c r="B56" s="142"/>
      <c r="C56" s="120">
        <f>[1]pasif!C56</f>
        <v>0</v>
      </c>
      <c r="D56" s="120">
        <f>[1]pasif!D56</f>
        <v>0</v>
      </c>
      <c r="E56" s="27">
        <f>[1]pasif!E56</f>
        <v>0</v>
      </c>
      <c r="F56" s="120">
        <f>[1]pasif!F56</f>
        <v>0</v>
      </c>
      <c r="G56" s="120">
        <f>[1]pasif!G56</f>
        <v>0</v>
      </c>
      <c r="H56" s="9">
        <f>[1]pasif!H56</f>
        <v>0</v>
      </c>
    </row>
    <row r="57" spans="1:18">
      <c r="A57" s="22" t="s">
        <v>146</v>
      </c>
      <c r="B57" s="142"/>
      <c r="C57" s="120">
        <f>[1]pasif!C57</f>
        <v>0</v>
      </c>
      <c r="D57" s="120">
        <f>[1]pasif!D57</f>
        <v>0</v>
      </c>
      <c r="E57" s="27">
        <f>[1]pasif!E57</f>
        <v>0</v>
      </c>
      <c r="F57" s="120">
        <f>[1]pasif!F57</f>
        <v>0</v>
      </c>
      <c r="G57" s="120">
        <f>[1]pasif!G57</f>
        <v>0</v>
      </c>
      <c r="H57" s="9">
        <f>[1]pasif!H57</f>
        <v>0</v>
      </c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30" customHeight="1">
      <c r="A58" s="144" t="s">
        <v>147</v>
      </c>
      <c r="B58" s="142"/>
      <c r="C58" s="120">
        <f>[1]pasif!C58</f>
        <v>66530</v>
      </c>
      <c r="D58" s="120">
        <f>[1]pasif!D58</f>
        <v>0</v>
      </c>
      <c r="E58" s="27">
        <f>[1]pasif!E58</f>
        <v>66530</v>
      </c>
      <c r="F58" s="120">
        <f>[1]pasif!F58</f>
        <v>66530</v>
      </c>
      <c r="G58" s="120">
        <f>[1]pasif!G58</f>
        <v>0</v>
      </c>
      <c r="H58" s="9">
        <f>[1]pasif!H58</f>
        <v>66530</v>
      </c>
    </row>
    <row r="59" spans="1:18">
      <c r="A59" s="12" t="s">
        <v>148</v>
      </c>
      <c r="B59" s="142"/>
      <c r="C59" s="120">
        <f>[1]pasif!C59</f>
        <v>0</v>
      </c>
      <c r="D59" s="120">
        <f>[1]pasif!D59</f>
        <v>0</v>
      </c>
      <c r="E59" s="27">
        <f>[1]pasif!E59</f>
        <v>0</v>
      </c>
      <c r="F59" s="120">
        <f>[1]pasif!F59</f>
        <v>0</v>
      </c>
      <c r="G59" s="120">
        <f>[1]pasif!G59</f>
        <v>0</v>
      </c>
      <c r="H59" s="9">
        <f>[1]pasif!H59</f>
        <v>0</v>
      </c>
    </row>
    <row r="60" spans="1:18" ht="28.5">
      <c r="A60" s="122" t="s">
        <v>149</v>
      </c>
      <c r="B60" s="142"/>
      <c r="C60" s="120">
        <f>[1]pasif!C60</f>
        <v>0</v>
      </c>
      <c r="D60" s="120">
        <f>[1]pasif!D60</f>
        <v>0</v>
      </c>
      <c r="E60" s="27">
        <f>[1]pasif!E60</f>
        <v>0</v>
      </c>
      <c r="F60" s="120">
        <f>[1]pasif!F60</f>
        <v>0</v>
      </c>
      <c r="G60" s="120">
        <f>[1]pasif!G60</f>
        <v>0</v>
      </c>
      <c r="H60" s="9">
        <f>[1]pasif!H60</f>
        <v>0</v>
      </c>
    </row>
    <row r="61" spans="1:18">
      <c r="A61" s="22" t="s">
        <v>150</v>
      </c>
      <c r="B61" s="143"/>
      <c r="C61" s="120">
        <f>[1]pasif!C61</f>
        <v>0</v>
      </c>
      <c r="D61" s="120">
        <f>[1]pasif!D61</f>
        <v>0</v>
      </c>
      <c r="E61" s="27">
        <f>[1]pasif!E61</f>
        <v>0</v>
      </c>
      <c r="F61" s="120">
        <f>[1]pasif!F61</f>
        <v>0</v>
      </c>
      <c r="G61" s="120">
        <f>[1]pasif!G61</f>
        <v>0</v>
      </c>
      <c r="H61" s="9">
        <f>[1]pasif!H61</f>
        <v>0</v>
      </c>
    </row>
    <row r="62" spans="1:18">
      <c r="A62" s="22" t="s">
        <v>151</v>
      </c>
      <c r="B62" s="142"/>
      <c r="C62" s="27">
        <f>[1]pasif!C62</f>
        <v>3399221</v>
      </c>
      <c r="D62" s="27">
        <f>[1]pasif!D62</f>
        <v>0</v>
      </c>
      <c r="E62" s="27">
        <f>[1]pasif!E62</f>
        <v>3399221</v>
      </c>
      <c r="F62" s="27">
        <f>[1]pasif!F62</f>
        <v>2272675</v>
      </c>
      <c r="G62" s="27">
        <f>[1]pasif!G62</f>
        <v>0</v>
      </c>
      <c r="H62" s="9">
        <f>[1]pasif!H62</f>
        <v>2272675</v>
      </c>
    </row>
    <row r="63" spans="1:18">
      <c r="A63" s="22" t="s">
        <v>152</v>
      </c>
      <c r="B63" s="142"/>
      <c r="C63" s="120">
        <f>[1]pasif!C63</f>
        <v>476116</v>
      </c>
      <c r="D63" s="120">
        <f>[1]pasif!D63</f>
        <v>0</v>
      </c>
      <c r="E63" s="27">
        <f>[1]pasif!E63</f>
        <v>476116</v>
      </c>
      <c r="F63" s="120">
        <f>[1]pasif!F63</f>
        <v>353012</v>
      </c>
      <c r="G63" s="120">
        <f>[1]pasif!G63</f>
        <v>0</v>
      </c>
      <c r="H63" s="9">
        <f>[1]pasif!H63</f>
        <v>353012</v>
      </c>
    </row>
    <row r="64" spans="1:18">
      <c r="A64" s="22" t="s">
        <v>153</v>
      </c>
      <c r="B64" s="143"/>
      <c r="C64" s="120">
        <f>[1]pasif!C64</f>
        <v>0</v>
      </c>
      <c r="D64" s="120">
        <f>[1]pasif!D64</f>
        <v>0</v>
      </c>
      <c r="E64" s="27">
        <f>[1]pasif!E64</f>
        <v>0</v>
      </c>
      <c r="F64" s="120">
        <f>[1]pasif!F64</f>
        <v>0</v>
      </c>
      <c r="G64" s="120">
        <f>[1]pasif!G64</f>
        <v>0</v>
      </c>
      <c r="H64" s="9">
        <f>[1]pasif!H64</f>
        <v>0</v>
      </c>
    </row>
    <row r="65" spans="1:14">
      <c r="A65" s="22" t="s">
        <v>154</v>
      </c>
      <c r="B65" s="142"/>
      <c r="C65" s="120">
        <f>[1]pasif!C65</f>
        <v>2696515</v>
      </c>
      <c r="D65" s="120">
        <f>[1]pasif!D65</f>
        <v>0</v>
      </c>
      <c r="E65" s="27">
        <f>[1]pasif!E65</f>
        <v>2696515</v>
      </c>
      <c r="F65" s="120">
        <f>[1]pasif!F65</f>
        <v>1713233</v>
      </c>
      <c r="G65" s="120">
        <f>[1]pasif!G65</f>
        <v>0</v>
      </c>
      <c r="H65" s="9">
        <f>[1]pasif!H65</f>
        <v>1713233</v>
      </c>
    </row>
    <row r="66" spans="1:14">
      <c r="A66" s="22" t="s">
        <v>155</v>
      </c>
      <c r="B66" s="143"/>
      <c r="C66" s="120">
        <f>[1]pasif!C66</f>
        <v>226590</v>
      </c>
      <c r="D66" s="120">
        <f>[1]pasif!D66</f>
        <v>0</v>
      </c>
      <c r="E66" s="27">
        <f>[1]pasif!E66</f>
        <v>226590</v>
      </c>
      <c r="F66" s="120">
        <f>[1]pasif!F66</f>
        <v>206430</v>
      </c>
      <c r="G66" s="120">
        <f>[1]pasif!G66</f>
        <v>0</v>
      </c>
      <c r="H66" s="9">
        <f>[1]pasif!H66</f>
        <v>206430</v>
      </c>
    </row>
    <row r="67" spans="1:14" s="4" customFormat="1" ht="15">
      <c r="A67" s="26" t="s">
        <v>156</v>
      </c>
      <c r="B67" s="143"/>
      <c r="C67" s="25">
        <f>[1]pasif!C67</f>
        <v>539687</v>
      </c>
      <c r="D67" s="25">
        <f>[1]pasif!D67</f>
        <v>0</v>
      </c>
      <c r="E67" s="25">
        <f>[1]pasif!E67</f>
        <v>539687</v>
      </c>
      <c r="F67" s="25">
        <f>[1]pasif!F67</f>
        <v>1251206</v>
      </c>
      <c r="G67" s="25">
        <f>[1]pasif!G67</f>
        <v>0</v>
      </c>
      <c r="H67" s="13">
        <f>[1]pasif!H67</f>
        <v>1251206</v>
      </c>
    </row>
    <row r="68" spans="1:14">
      <c r="A68" s="12" t="s">
        <v>157</v>
      </c>
      <c r="B68" s="142"/>
      <c r="C68" s="120">
        <f>[1]pasif!C68</f>
        <v>0</v>
      </c>
      <c r="D68" s="120">
        <f>[1]pasif!D68</f>
        <v>0</v>
      </c>
      <c r="E68" s="27">
        <f>[1]pasif!E68</f>
        <v>0</v>
      </c>
      <c r="F68" s="120">
        <f>[1]pasif!F68</f>
        <v>0</v>
      </c>
      <c r="G68" s="120">
        <f>[1]pasif!G68</f>
        <v>0</v>
      </c>
      <c r="H68" s="9">
        <f>[1]pasif!H68</f>
        <v>0</v>
      </c>
    </row>
    <row r="69" spans="1:14">
      <c r="A69" s="12" t="s">
        <v>158</v>
      </c>
      <c r="B69" s="142"/>
      <c r="C69" s="120">
        <f>[1]pasif!C69</f>
        <v>539687</v>
      </c>
      <c r="D69" s="120">
        <f>[1]pasif!D69</f>
        <v>0</v>
      </c>
      <c r="E69" s="27">
        <f>[1]pasif!E69</f>
        <v>539687</v>
      </c>
      <c r="F69" s="120">
        <f>[1]pasif!F69</f>
        <v>1251206</v>
      </c>
      <c r="G69" s="120">
        <f>[1]pasif!G69</f>
        <v>0</v>
      </c>
      <c r="H69" s="9">
        <f>[1]pasif!H69</f>
        <v>1251206</v>
      </c>
    </row>
    <row r="70" spans="1:14">
      <c r="A70" s="12"/>
      <c r="B70" s="143"/>
      <c r="C70" s="27"/>
      <c r="D70" s="48"/>
      <c r="E70" s="27"/>
      <c r="F70" s="27"/>
      <c r="G70" s="48"/>
      <c r="H70" s="9"/>
    </row>
    <row r="71" spans="1:14" ht="15">
      <c r="A71" s="8" t="s">
        <v>159</v>
      </c>
      <c r="B71" s="145"/>
      <c r="C71" s="47">
        <f>[1]pasif!C71</f>
        <v>49898528</v>
      </c>
      <c r="D71" s="47">
        <f>[1]pasif!D71</f>
        <v>21371156</v>
      </c>
      <c r="E71" s="47">
        <f>[1]pasif!E71</f>
        <v>71269684</v>
      </c>
      <c r="F71" s="47">
        <f>[1]pasif!F71</f>
        <v>45633303</v>
      </c>
      <c r="G71" s="47">
        <f>[1]pasif!G71</f>
        <v>19164339</v>
      </c>
      <c r="H71" s="5">
        <f>[1]pasif!H71</f>
        <v>64797642</v>
      </c>
    </row>
    <row r="72" spans="1:14">
      <c r="A72" s="146"/>
      <c r="B72" s="46"/>
      <c r="C72" s="2"/>
    </row>
    <row r="73" spans="1:14">
      <c r="A73" s="147"/>
      <c r="B73" s="41"/>
      <c r="C73" s="2"/>
    </row>
    <row r="74" spans="1:14">
      <c r="A74" s="148"/>
      <c r="B74" s="41"/>
      <c r="C74" s="2"/>
    </row>
    <row r="75" spans="1:14" s="4" customFormat="1" ht="15">
      <c r="A75" s="45"/>
      <c r="B75" s="42"/>
      <c r="C75" s="2"/>
      <c r="D75" s="2"/>
      <c r="E75" s="1"/>
      <c r="F75" s="1"/>
      <c r="G75" s="1"/>
      <c r="H75" s="1"/>
    </row>
    <row r="76" spans="1:14" s="4" customFormat="1" ht="15">
      <c r="A76" s="45"/>
      <c r="B76" s="42"/>
      <c r="C76" s="2"/>
      <c r="D76" s="2"/>
      <c r="E76" s="1"/>
      <c r="F76" s="1"/>
      <c r="G76" s="1"/>
      <c r="H76" s="1"/>
    </row>
    <row r="77" spans="1:14" s="4" customFormat="1" ht="15">
      <c r="A77" s="45"/>
      <c r="B77" s="42"/>
      <c r="C77" s="1"/>
      <c r="D77" s="2"/>
      <c r="E77" s="1"/>
      <c r="F77" s="1"/>
      <c r="G77" s="1"/>
      <c r="H77" s="1"/>
    </row>
    <row r="78" spans="1:14" s="4" customFormat="1" ht="15">
      <c r="A78" s="44"/>
      <c r="B78" s="42"/>
      <c r="C78" s="1"/>
      <c r="D78" s="2"/>
      <c r="E78" s="1"/>
      <c r="F78" s="1"/>
      <c r="G78" s="1"/>
      <c r="H78" s="1"/>
    </row>
    <row r="79" spans="1:14" s="4" customFormat="1" ht="15">
      <c r="A79" s="44"/>
      <c r="B79" s="42"/>
      <c r="C79" s="1"/>
      <c r="D79" s="2"/>
      <c r="E79" s="1"/>
      <c r="F79" s="1"/>
      <c r="G79" s="1"/>
      <c r="H79" s="1"/>
      <c r="I79" s="44"/>
      <c r="J79" s="44"/>
      <c r="K79" s="44"/>
      <c r="L79" s="44"/>
      <c r="M79" s="44"/>
      <c r="N79" s="44"/>
    </row>
    <row r="80" spans="1:14" s="4" customFormat="1" ht="15">
      <c r="A80" s="44"/>
      <c r="B80" s="42"/>
      <c r="C80" s="1"/>
      <c r="D80" s="2"/>
      <c r="E80" s="1"/>
      <c r="F80" s="1"/>
      <c r="G80" s="1"/>
      <c r="H80" s="1"/>
      <c r="I80" s="44"/>
      <c r="J80" s="44"/>
      <c r="K80" s="44"/>
      <c r="L80" s="44"/>
      <c r="M80" s="44"/>
      <c r="N80" s="44"/>
    </row>
    <row r="81" spans="1:14" s="4" customFormat="1" ht="15">
      <c r="A81" s="45"/>
      <c r="B81" s="42"/>
      <c r="C81" s="1"/>
      <c r="D81" s="2"/>
      <c r="E81" s="1"/>
      <c r="F81" s="1"/>
      <c r="G81" s="1"/>
      <c r="H81" s="1"/>
      <c r="I81" s="44"/>
      <c r="J81" s="44"/>
      <c r="K81" s="44"/>
      <c r="L81" s="44"/>
      <c r="M81" s="44"/>
      <c r="N81" s="44"/>
    </row>
    <row r="82" spans="1:14" s="4" customFormat="1" ht="15">
      <c r="A82" s="44"/>
      <c r="B82" s="41"/>
      <c r="C82" s="1"/>
      <c r="D82" s="2"/>
      <c r="E82" s="1"/>
      <c r="F82" s="1"/>
      <c r="G82" s="1"/>
      <c r="H82" s="1"/>
      <c r="I82" s="44"/>
      <c r="J82" s="44"/>
      <c r="K82" s="44"/>
      <c r="L82" s="44"/>
      <c r="M82" s="44"/>
      <c r="N82" s="44"/>
    </row>
    <row r="83" spans="1:14">
      <c r="A83" s="2"/>
      <c r="B83" s="41"/>
      <c r="I83" s="2"/>
      <c r="J83" s="2"/>
      <c r="K83" s="2"/>
      <c r="L83" s="2"/>
      <c r="M83" s="2"/>
      <c r="N83" s="2"/>
    </row>
    <row r="84" spans="1:14">
      <c r="A84" s="2"/>
      <c r="B84" s="41"/>
      <c r="I84" s="2"/>
      <c r="J84" s="2"/>
      <c r="K84" s="2"/>
      <c r="L84" s="2"/>
      <c r="M84" s="2"/>
      <c r="N84" s="2"/>
    </row>
    <row r="85" spans="1:14" s="4" customFormat="1" ht="15">
      <c r="A85" s="44"/>
      <c r="B85" s="41"/>
      <c r="C85" s="1"/>
      <c r="D85" s="2"/>
      <c r="E85" s="1"/>
      <c r="F85" s="1"/>
      <c r="G85" s="1"/>
      <c r="H85" s="1"/>
      <c r="I85" s="44"/>
      <c r="J85" s="44"/>
      <c r="K85" s="44"/>
      <c r="L85" s="44"/>
      <c r="M85" s="44"/>
      <c r="N85" s="44"/>
    </row>
    <row r="86" spans="1:14">
      <c r="A86" s="2"/>
      <c r="B86" s="41"/>
      <c r="I86" s="2"/>
      <c r="J86" s="2"/>
      <c r="K86" s="2"/>
      <c r="L86" s="2"/>
      <c r="M86" s="2"/>
      <c r="N86" s="2"/>
    </row>
    <row r="87" spans="1:14">
      <c r="A87" s="2"/>
      <c r="B87" s="41"/>
      <c r="I87" s="2"/>
      <c r="J87" s="2"/>
      <c r="K87" s="2"/>
      <c r="L87" s="2"/>
      <c r="M87" s="2"/>
      <c r="N87" s="2"/>
    </row>
    <row r="88" spans="1:14" ht="15.75" customHeight="1">
      <c r="A88" s="2"/>
      <c r="B88" s="41"/>
      <c r="I88" s="2"/>
      <c r="J88" s="2"/>
      <c r="K88" s="2"/>
      <c r="L88" s="2"/>
      <c r="M88" s="2"/>
      <c r="N88" s="2"/>
    </row>
    <row r="89" spans="1:14">
      <c r="A89" s="2"/>
      <c r="B89" s="41"/>
      <c r="I89" s="2"/>
      <c r="J89" s="2"/>
      <c r="K89" s="2"/>
      <c r="L89" s="2"/>
      <c r="M89" s="2"/>
      <c r="N89" s="2"/>
    </row>
    <row r="90" spans="1:14">
      <c r="A90" s="3"/>
      <c r="B90" s="41"/>
      <c r="I90" s="2"/>
      <c r="J90" s="2"/>
      <c r="K90" s="2"/>
      <c r="L90" s="2"/>
      <c r="M90" s="2"/>
      <c r="N90" s="2"/>
    </row>
    <row r="91" spans="1:14">
      <c r="A91" s="3"/>
      <c r="B91" s="41"/>
    </row>
    <row r="92" spans="1:14">
      <c r="A92" s="3"/>
      <c r="B92" s="41"/>
    </row>
    <row r="93" spans="1:14">
      <c r="A93" s="3"/>
      <c r="B93" s="41"/>
    </row>
    <row r="94" spans="1:14">
      <c r="A94" s="43"/>
      <c r="B94" s="42"/>
    </row>
    <row r="95" spans="1:14">
      <c r="A95" s="3"/>
      <c r="B95" s="41"/>
    </row>
    <row r="96" spans="1:14">
      <c r="A96" s="3"/>
      <c r="B96" s="41"/>
    </row>
    <row r="97" spans="1:2">
      <c r="A97" s="3"/>
      <c r="B97" s="41"/>
    </row>
    <row r="999" spans="1:5">
      <c r="A999" s="2"/>
      <c r="B999" s="41"/>
      <c r="C999" s="2"/>
    </row>
    <row r="1000" spans="1:5">
      <c r="A1000" s="2"/>
      <c r="B1000" s="41"/>
      <c r="C1000" s="2"/>
    </row>
    <row r="1001" spans="1:5">
      <c r="A1001" s="2"/>
      <c r="B1001" s="41"/>
      <c r="C1001" s="2"/>
    </row>
    <row r="1002" spans="1:5">
      <c r="A1002" s="149"/>
      <c r="B1002" s="150"/>
      <c r="C1002" s="150"/>
      <c r="D1002" s="150"/>
      <c r="E1002" s="150"/>
    </row>
    <row r="1003" spans="1:5">
      <c r="A1003" s="2"/>
      <c r="B1003" s="151"/>
      <c r="C1003" s="151"/>
      <c r="E1003" s="2"/>
    </row>
    <row r="1004" spans="1:5">
      <c r="A1004" s="2"/>
      <c r="B1004" s="151"/>
      <c r="C1004" s="151"/>
    </row>
    <row r="1005" spans="1:5">
      <c r="A1005" s="2"/>
      <c r="B1005" s="41"/>
      <c r="C1005" s="2"/>
    </row>
    <row r="1006" spans="1:5">
      <c r="A1006" s="2"/>
      <c r="B1006" s="41"/>
      <c r="C1006" s="2"/>
    </row>
    <row r="1007" spans="1:5">
      <c r="A1007" s="2"/>
      <c r="B1007" s="41"/>
      <c r="C1007" s="2"/>
    </row>
    <row r="1008" spans="1:5">
      <c r="A1008" s="2"/>
      <c r="B1008" s="41"/>
      <c r="C1008" s="2"/>
    </row>
    <row r="1009" spans="1:3">
      <c r="A1009" s="2"/>
      <c r="B1009" s="41"/>
      <c r="C1009" s="2"/>
    </row>
    <row r="1010" spans="1:3">
      <c r="A1010" s="2"/>
      <c r="B1010" s="41"/>
      <c r="C1010" s="2"/>
    </row>
  </sheetData>
  <sheetProtection password="CF27" sheet="1" objects="1" scenarios="1"/>
  <mergeCells count="1">
    <mergeCell ref="C4:H4"/>
  </mergeCells>
  <conditionalFormatting sqref="B1003:C1004">
    <cfRule type="cellIs" dxfId="1" priority="1" stopIfTrue="1" operator="equal">
      <formula>"Tutmuyor"</formula>
    </cfRule>
  </conditionalFormatting>
  <printOptions horizontalCentered="1" verticalCentered="1"/>
  <pageMargins left="0.49" right="0.49" top="0.71" bottom="0.6" header="0.35433070866141736" footer="0.35433070866141736"/>
  <pageSetup paperSize="9" scale="57" orientation="portrait" r:id="rId1"/>
  <headerFooter alignWithMargins="0">
    <oddHeader>&amp;R&amp;"Times New Roman,Normal"&amp;12Appendix 1-A</oddHeader>
    <oddFooter>&amp;C&amp;"Times New Roman,Normal"&amp;12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92"/>
  <sheetViews>
    <sheetView view="pageBreakPreview" zoomScale="80" zoomScaleNormal="80" zoomScaleSheetLayoutView="80" workbookViewId="0"/>
  </sheetViews>
  <sheetFormatPr defaultRowHeight="14.25"/>
  <cols>
    <col min="1" max="1" width="63.28515625" style="50" customWidth="1"/>
    <col min="2" max="2" width="6.7109375" style="50" customWidth="1"/>
    <col min="3" max="8" width="14.7109375" style="50" customWidth="1"/>
    <col min="9" max="256" width="9.140625" style="50"/>
    <col min="257" max="257" width="63.28515625" style="50" customWidth="1"/>
    <col min="258" max="258" width="6.7109375" style="50" customWidth="1"/>
    <col min="259" max="264" width="14.7109375" style="50" customWidth="1"/>
    <col min="265" max="512" width="9.140625" style="50"/>
    <col min="513" max="513" width="63.28515625" style="50" customWidth="1"/>
    <col min="514" max="514" width="6.7109375" style="50" customWidth="1"/>
    <col min="515" max="520" width="14.7109375" style="50" customWidth="1"/>
    <col min="521" max="768" width="9.140625" style="50"/>
    <col min="769" max="769" width="63.28515625" style="50" customWidth="1"/>
    <col min="770" max="770" width="6.7109375" style="50" customWidth="1"/>
    <col min="771" max="776" width="14.7109375" style="50" customWidth="1"/>
    <col min="777" max="1024" width="9.140625" style="50"/>
    <col min="1025" max="1025" width="63.28515625" style="50" customWidth="1"/>
    <col min="1026" max="1026" width="6.7109375" style="50" customWidth="1"/>
    <col min="1027" max="1032" width="14.7109375" style="50" customWidth="1"/>
    <col min="1033" max="1280" width="9.140625" style="50"/>
    <col min="1281" max="1281" width="63.28515625" style="50" customWidth="1"/>
    <col min="1282" max="1282" width="6.7109375" style="50" customWidth="1"/>
    <col min="1283" max="1288" width="14.7109375" style="50" customWidth="1"/>
    <col min="1289" max="1536" width="9.140625" style="50"/>
    <col min="1537" max="1537" width="63.28515625" style="50" customWidth="1"/>
    <col min="1538" max="1538" width="6.7109375" style="50" customWidth="1"/>
    <col min="1539" max="1544" width="14.7109375" style="50" customWidth="1"/>
    <col min="1545" max="1792" width="9.140625" style="50"/>
    <col min="1793" max="1793" width="63.28515625" style="50" customWidth="1"/>
    <col min="1794" max="1794" width="6.7109375" style="50" customWidth="1"/>
    <col min="1795" max="1800" width="14.7109375" style="50" customWidth="1"/>
    <col min="1801" max="2048" width="9.140625" style="50"/>
    <col min="2049" max="2049" width="63.28515625" style="50" customWidth="1"/>
    <col min="2050" max="2050" width="6.7109375" style="50" customWidth="1"/>
    <col min="2051" max="2056" width="14.7109375" style="50" customWidth="1"/>
    <col min="2057" max="2304" width="9.140625" style="50"/>
    <col min="2305" max="2305" width="63.28515625" style="50" customWidth="1"/>
    <col min="2306" max="2306" width="6.7109375" style="50" customWidth="1"/>
    <col min="2307" max="2312" width="14.7109375" style="50" customWidth="1"/>
    <col min="2313" max="2560" width="9.140625" style="50"/>
    <col min="2561" max="2561" width="63.28515625" style="50" customWidth="1"/>
    <col min="2562" max="2562" width="6.7109375" style="50" customWidth="1"/>
    <col min="2563" max="2568" width="14.7109375" style="50" customWidth="1"/>
    <col min="2569" max="2816" width="9.140625" style="50"/>
    <col min="2817" max="2817" width="63.28515625" style="50" customWidth="1"/>
    <col min="2818" max="2818" width="6.7109375" style="50" customWidth="1"/>
    <col min="2819" max="2824" width="14.7109375" style="50" customWidth="1"/>
    <col min="2825" max="3072" width="9.140625" style="50"/>
    <col min="3073" max="3073" width="63.28515625" style="50" customWidth="1"/>
    <col min="3074" max="3074" width="6.7109375" style="50" customWidth="1"/>
    <col min="3075" max="3080" width="14.7109375" style="50" customWidth="1"/>
    <col min="3081" max="3328" width="9.140625" style="50"/>
    <col min="3329" max="3329" width="63.28515625" style="50" customWidth="1"/>
    <col min="3330" max="3330" width="6.7109375" style="50" customWidth="1"/>
    <col min="3331" max="3336" width="14.7109375" style="50" customWidth="1"/>
    <col min="3337" max="3584" width="9.140625" style="50"/>
    <col min="3585" max="3585" width="63.28515625" style="50" customWidth="1"/>
    <col min="3586" max="3586" width="6.7109375" style="50" customWidth="1"/>
    <col min="3587" max="3592" width="14.7109375" style="50" customWidth="1"/>
    <col min="3593" max="3840" width="9.140625" style="50"/>
    <col min="3841" max="3841" width="63.28515625" style="50" customWidth="1"/>
    <col min="3842" max="3842" width="6.7109375" style="50" customWidth="1"/>
    <col min="3843" max="3848" width="14.7109375" style="50" customWidth="1"/>
    <col min="3849" max="4096" width="9.140625" style="50"/>
    <col min="4097" max="4097" width="63.28515625" style="50" customWidth="1"/>
    <col min="4098" max="4098" width="6.7109375" style="50" customWidth="1"/>
    <col min="4099" max="4104" width="14.7109375" style="50" customWidth="1"/>
    <col min="4105" max="4352" width="9.140625" style="50"/>
    <col min="4353" max="4353" width="63.28515625" style="50" customWidth="1"/>
    <col min="4354" max="4354" width="6.7109375" style="50" customWidth="1"/>
    <col min="4355" max="4360" width="14.7109375" style="50" customWidth="1"/>
    <col min="4361" max="4608" width="9.140625" style="50"/>
    <col min="4609" max="4609" width="63.28515625" style="50" customWidth="1"/>
    <col min="4610" max="4610" width="6.7109375" style="50" customWidth="1"/>
    <col min="4611" max="4616" width="14.7109375" style="50" customWidth="1"/>
    <col min="4617" max="4864" width="9.140625" style="50"/>
    <col min="4865" max="4865" width="63.28515625" style="50" customWidth="1"/>
    <col min="4866" max="4866" width="6.7109375" style="50" customWidth="1"/>
    <col min="4867" max="4872" width="14.7109375" style="50" customWidth="1"/>
    <col min="4873" max="5120" width="9.140625" style="50"/>
    <col min="5121" max="5121" width="63.28515625" style="50" customWidth="1"/>
    <col min="5122" max="5122" width="6.7109375" style="50" customWidth="1"/>
    <col min="5123" max="5128" width="14.7109375" style="50" customWidth="1"/>
    <col min="5129" max="5376" width="9.140625" style="50"/>
    <col min="5377" max="5377" width="63.28515625" style="50" customWidth="1"/>
    <col min="5378" max="5378" width="6.7109375" style="50" customWidth="1"/>
    <col min="5379" max="5384" width="14.7109375" style="50" customWidth="1"/>
    <col min="5385" max="5632" width="9.140625" style="50"/>
    <col min="5633" max="5633" width="63.28515625" style="50" customWidth="1"/>
    <col min="5634" max="5634" width="6.7109375" style="50" customWidth="1"/>
    <col min="5635" max="5640" width="14.7109375" style="50" customWidth="1"/>
    <col min="5641" max="5888" width="9.140625" style="50"/>
    <col min="5889" max="5889" width="63.28515625" style="50" customWidth="1"/>
    <col min="5890" max="5890" width="6.7109375" style="50" customWidth="1"/>
    <col min="5891" max="5896" width="14.7109375" style="50" customWidth="1"/>
    <col min="5897" max="6144" width="9.140625" style="50"/>
    <col min="6145" max="6145" width="63.28515625" style="50" customWidth="1"/>
    <col min="6146" max="6146" width="6.7109375" style="50" customWidth="1"/>
    <col min="6147" max="6152" width="14.7109375" style="50" customWidth="1"/>
    <col min="6153" max="6400" width="9.140625" style="50"/>
    <col min="6401" max="6401" width="63.28515625" style="50" customWidth="1"/>
    <col min="6402" max="6402" width="6.7109375" style="50" customWidth="1"/>
    <col min="6403" max="6408" width="14.7109375" style="50" customWidth="1"/>
    <col min="6409" max="6656" width="9.140625" style="50"/>
    <col min="6657" max="6657" width="63.28515625" style="50" customWidth="1"/>
    <col min="6658" max="6658" width="6.7109375" style="50" customWidth="1"/>
    <col min="6659" max="6664" width="14.7109375" style="50" customWidth="1"/>
    <col min="6665" max="6912" width="9.140625" style="50"/>
    <col min="6913" max="6913" width="63.28515625" style="50" customWidth="1"/>
    <col min="6914" max="6914" width="6.7109375" style="50" customWidth="1"/>
    <col min="6915" max="6920" width="14.7109375" style="50" customWidth="1"/>
    <col min="6921" max="7168" width="9.140625" style="50"/>
    <col min="7169" max="7169" width="63.28515625" style="50" customWidth="1"/>
    <col min="7170" max="7170" width="6.7109375" style="50" customWidth="1"/>
    <col min="7171" max="7176" width="14.7109375" style="50" customWidth="1"/>
    <col min="7177" max="7424" width="9.140625" style="50"/>
    <col min="7425" max="7425" width="63.28515625" style="50" customWidth="1"/>
    <col min="7426" max="7426" width="6.7109375" style="50" customWidth="1"/>
    <col min="7427" max="7432" width="14.7109375" style="50" customWidth="1"/>
    <col min="7433" max="7680" width="9.140625" style="50"/>
    <col min="7681" max="7681" width="63.28515625" style="50" customWidth="1"/>
    <col min="7682" max="7682" width="6.7109375" style="50" customWidth="1"/>
    <col min="7683" max="7688" width="14.7109375" style="50" customWidth="1"/>
    <col min="7689" max="7936" width="9.140625" style="50"/>
    <col min="7937" max="7937" width="63.28515625" style="50" customWidth="1"/>
    <col min="7938" max="7938" width="6.7109375" style="50" customWidth="1"/>
    <col min="7939" max="7944" width="14.7109375" style="50" customWidth="1"/>
    <col min="7945" max="8192" width="9.140625" style="50"/>
    <col min="8193" max="8193" width="63.28515625" style="50" customWidth="1"/>
    <col min="8194" max="8194" width="6.7109375" style="50" customWidth="1"/>
    <col min="8195" max="8200" width="14.7109375" style="50" customWidth="1"/>
    <col min="8201" max="8448" width="9.140625" style="50"/>
    <col min="8449" max="8449" width="63.28515625" style="50" customWidth="1"/>
    <col min="8450" max="8450" width="6.7109375" style="50" customWidth="1"/>
    <col min="8451" max="8456" width="14.7109375" style="50" customWidth="1"/>
    <col min="8457" max="8704" width="9.140625" style="50"/>
    <col min="8705" max="8705" width="63.28515625" style="50" customWidth="1"/>
    <col min="8706" max="8706" width="6.7109375" style="50" customWidth="1"/>
    <col min="8707" max="8712" width="14.7109375" style="50" customWidth="1"/>
    <col min="8713" max="8960" width="9.140625" style="50"/>
    <col min="8961" max="8961" width="63.28515625" style="50" customWidth="1"/>
    <col min="8962" max="8962" width="6.7109375" style="50" customWidth="1"/>
    <col min="8963" max="8968" width="14.7109375" style="50" customWidth="1"/>
    <col min="8969" max="9216" width="9.140625" style="50"/>
    <col min="9217" max="9217" width="63.28515625" style="50" customWidth="1"/>
    <col min="9218" max="9218" width="6.7109375" style="50" customWidth="1"/>
    <col min="9219" max="9224" width="14.7109375" style="50" customWidth="1"/>
    <col min="9225" max="9472" width="9.140625" style="50"/>
    <col min="9473" max="9473" width="63.28515625" style="50" customWidth="1"/>
    <col min="9474" max="9474" width="6.7109375" style="50" customWidth="1"/>
    <col min="9475" max="9480" width="14.7109375" style="50" customWidth="1"/>
    <col min="9481" max="9728" width="9.140625" style="50"/>
    <col min="9729" max="9729" width="63.28515625" style="50" customWidth="1"/>
    <col min="9730" max="9730" width="6.7109375" style="50" customWidth="1"/>
    <col min="9731" max="9736" width="14.7109375" style="50" customWidth="1"/>
    <col min="9737" max="9984" width="9.140625" style="50"/>
    <col min="9985" max="9985" width="63.28515625" style="50" customWidth="1"/>
    <col min="9986" max="9986" width="6.7109375" style="50" customWidth="1"/>
    <col min="9987" max="9992" width="14.7109375" style="50" customWidth="1"/>
    <col min="9993" max="10240" width="9.140625" style="50"/>
    <col min="10241" max="10241" width="63.28515625" style="50" customWidth="1"/>
    <col min="10242" max="10242" width="6.7109375" style="50" customWidth="1"/>
    <col min="10243" max="10248" width="14.7109375" style="50" customWidth="1"/>
    <col min="10249" max="10496" width="9.140625" style="50"/>
    <col min="10497" max="10497" width="63.28515625" style="50" customWidth="1"/>
    <col min="10498" max="10498" width="6.7109375" style="50" customWidth="1"/>
    <col min="10499" max="10504" width="14.7109375" style="50" customWidth="1"/>
    <col min="10505" max="10752" width="9.140625" style="50"/>
    <col min="10753" max="10753" width="63.28515625" style="50" customWidth="1"/>
    <col min="10754" max="10754" width="6.7109375" style="50" customWidth="1"/>
    <col min="10755" max="10760" width="14.7109375" style="50" customWidth="1"/>
    <col min="10761" max="11008" width="9.140625" style="50"/>
    <col min="11009" max="11009" width="63.28515625" style="50" customWidth="1"/>
    <col min="11010" max="11010" width="6.7109375" style="50" customWidth="1"/>
    <col min="11011" max="11016" width="14.7109375" style="50" customWidth="1"/>
    <col min="11017" max="11264" width="9.140625" style="50"/>
    <col min="11265" max="11265" width="63.28515625" style="50" customWidth="1"/>
    <col min="11266" max="11266" width="6.7109375" style="50" customWidth="1"/>
    <col min="11267" max="11272" width="14.7109375" style="50" customWidth="1"/>
    <col min="11273" max="11520" width="9.140625" style="50"/>
    <col min="11521" max="11521" width="63.28515625" style="50" customWidth="1"/>
    <col min="11522" max="11522" width="6.7109375" style="50" customWidth="1"/>
    <col min="11523" max="11528" width="14.7109375" style="50" customWidth="1"/>
    <col min="11529" max="11776" width="9.140625" style="50"/>
    <col min="11777" max="11777" width="63.28515625" style="50" customWidth="1"/>
    <col min="11778" max="11778" width="6.7109375" style="50" customWidth="1"/>
    <col min="11779" max="11784" width="14.7109375" style="50" customWidth="1"/>
    <col min="11785" max="12032" width="9.140625" style="50"/>
    <col min="12033" max="12033" width="63.28515625" style="50" customWidth="1"/>
    <col min="12034" max="12034" width="6.7109375" style="50" customWidth="1"/>
    <col min="12035" max="12040" width="14.7109375" style="50" customWidth="1"/>
    <col min="12041" max="12288" width="9.140625" style="50"/>
    <col min="12289" max="12289" width="63.28515625" style="50" customWidth="1"/>
    <col min="12290" max="12290" width="6.7109375" style="50" customWidth="1"/>
    <col min="12291" max="12296" width="14.7109375" style="50" customWidth="1"/>
    <col min="12297" max="12544" width="9.140625" style="50"/>
    <col min="12545" max="12545" width="63.28515625" style="50" customWidth="1"/>
    <col min="12546" max="12546" width="6.7109375" style="50" customWidth="1"/>
    <col min="12547" max="12552" width="14.7109375" style="50" customWidth="1"/>
    <col min="12553" max="12800" width="9.140625" style="50"/>
    <col min="12801" max="12801" width="63.28515625" style="50" customWidth="1"/>
    <col min="12802" max="12802" width="6.7109375" style="50" customWidth="1"/>
    <col min="12803" max="12808" width="14.7109375" style="50" customWidth="1"/>
    <col min="12809" max="13056" width="9.140625" style="50"/>
    <col min="13057" max="13057" width="63.28515625" style="50" customWidth="1"/>
    <col min="13058" max="13058" width="6.7109375" style="50" customWidth="1"/>
    <col min="13059" max="13064" width="14.7109375" style="50" customWidth="1"/>
    <col min="13065" max="13312" width="9.140625" style="50"/>
    <col min="13313" max="13313" width="63.28515625" style="50" customWidth="1"/>
    <col min="13314" max="13314" width="6.7109375" style="50" customWidth="1"/>
    <col min="13315" max="13320" width="14.7109375" style="50" customWidth="1"/>
    <col min="13321" max="13568" width="9.140625" style="50"/>
    <col min="13569" max="13569" width="63.28515625" style="50" customWidth="1"/>
    <col min="13570" max="13570" width="6.7109375" style="50" customWidth="1"/>
    <col min="13571" max="13576" width="14.7109375" style="50" customWidth="1"/>
    <col min="13577" max="13824" width="9.140625" style="50"/>
    <col min="13825" max="13825" width="63.28515625" style="50" customWidth="1"/>
    <col min="13826" max="13826" width="6.7109375" style="50" customWidth="1"/>
    <col min="13827" max="13832" width="14.7109375" style="50" customWidth="1"/>
    <col min="13833" max="14080" width="9.140625" style="50"/>
    <col min="14081" max="14081" width="63.28515625" style="50" customWidth="1"/>
    <col min="14082" max="14082" width="6.7109375" style="50" customWidth="1"/>
    <col min="14083" max="14088" width="14.7109375" style="50" customWidth="1"/>
    <col min="14089" max="14336" width="9.140625" style="50"/>
    <col min="14337" max="14337" width="63.28515625" style="50" customWidth="1"/>
    <col min="14338" max="14338" width="6.7109375" style="50" customWidth="1"/>
    <col min="14339" max="14344" width="14.7109375" style="50" customWidth="1"/>
    <col min="14345" max="14592" width="9.140625" style="50"/>
    <col min="14593" max="14593" width="63.28515625" style="50" customWidth="1"/>
    <col min="14594" max="14594" width="6.7109375" style="50" customWidth="1"/>
    <col min="14595" max="14600" width="14.7109375" style="50" customWidth="1"/>
    <col min="14601" max="14848" width="9.140625" style="50"/>
    <col min="14849" max="14849" width="63.28515625" style="50" customWidth="1"/>
    <col min="14850" max="14850" width="6.7109375" style="50" customWidth="1"/>
    <col min="14851" max="14856" width="14.7109375" style="50" customWidth="1"/>
    <col min="14857" max="15104" width="9.140625" style="50"/>
    <col min="15105" max="15105" width="63.28515625" style="50" customWidth="1"/>
    <col min="15106" max="15106" width="6.7109375" style="50" customWidth="1"/>
    <col min="15107" max="15112" width="14.7109375" style="50" customWidth="1"/>
    <col min="15113" max="15360" width="9.140625" style="50"/>
    <col min="15361" max="15361" width="63.28515625" style="50" customWidth="1"/>
    <col min="15362" max="15362" width="6.7109375" style="50" customWidth="1"/>
    <col min="15363" max="15368" width="14.7109375" style="50" customWidth="1"/>
    <col min="15369" max="15616" width="9.140625" style="50"/>
    <col min="15617" max="15617" width="63.28515625" style="50" customWidth="1"/>
    <col min="15618" max="15618" width="6.7109375" style="50" customWidth="1"/>
    <col min="15619" max="15624" width="14.7109375" style="50" customWidth="1"/>
    <col min="15625" max="15872" width="9.140625" style="50"/>
    <col min="15873" max="15873" width="63.28515625" style="50" customWidth="1"/>
    <col min="15874" max="15874" width="6.7109375" style="50" customWidth="1"/>
    <col min="15875" max="15880" width="14.7109375" style="50" customWidth="1"/>
    <col min="15881" max="16128" width="9.140625" style="50"/>
    <col min="16129" max="16129" width="63.28515625" style="50" customWidth="1"/>
    <col min="16130" max="16130" width="6.7109375" style="50" customWidth="1"/>
    <col min="16131" max="16136" width="14.7109375" style="50" customWidth="1"/>
    <col min="16137" max="16384" width="9.140625" style="50"/>
  </cols>
  <sheetData>
    <row r="1" spans="1:26" ht="19.5" customHeight="1">
      <c r="A1" s="37" t="s">
        <v>160</v>
      </c>
      <c r="B1" s="152"/>
      <c r="C1" s="153"/>
      <c r="D1" s="153"/>
      <c r="E1" s="153"/>
      <c r="F1" s="153"/>
      <c r="G1" s="153"/>
      <c r="H1" s="154"/>
    </row>
    <row r="2" spans="1:26" ht="16.5" customHeight="1">
      <c r="A2" s="155"/>
      <c r="B2" s="156"/>
      <c r="C2" s="131" t="str">
        <f>[1]assets!C4</f>
        <v>THOUSAND TURKISH LIRA</v>
      </c>
      <c r="D2" s="132"/>
      <c r="E2" s="132"/>
      <c r="F2" s="132"/>
      <c r="G2" s="132"/>
      <c r="H2" s="133"/>
    </row>
    <row r="3" spans="1:26">
      <c r="A3" s="157"/>
      <c r="B3" s="158"/>
      <c r="C3" s="104"/>
      <c r="D3" s="104" t="s">
        <v>22</v>
      </c>
      <c r="E3" s="32"/>
      <c r="F3" s="105"/>
      <c r="G3" s="134" t="s">
        <v>23</v>
      </c>
      <c r="H3" s="106"/>
    </row>
    <row r="4" spans="1:26" ht="15">
      <c r="A4" s="159"/>
      <c r="B4" s="160" t="s">
        <v>25</v>
      </c>
      <c r="C4" s="107"/>
      <c r="D4" s="108" t="str">
        <f>[1]nazım!D4</f>
        <v>(30/06/2010)</v>
      </c>
      <c r="E4" s="35"/>
      <c r="F4" s="108"/>
      <c r="G4" s="108" t="str">
        <f>[1]nazım!G4</f>
        <v>(31/12/2009)</v>
      </c>
      <c r="H4" s="109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18.75" customHeight="1">
      <c r="A5" s="161"/>
      <c r="B5" s="162"/>
      <c r="C5" s="137" t="s">
        <v>26</v>
      </c>
      <c r="D5" s="137" t="s">
        <v>27</v>
      </c>
      <c r="E5" s="138" t="s">
        <v>28</v>
      </c>
      <c r="F5" s="138" t="s">
        <v>26</v>
      </c>
      <c r="G5" s="137" t="s">
        <v>27</v>
      </c>
      <c r="H5" s="139" t="s">
        <v>28</v>
      </c>
    </row>
    <row r="6" spans="1:26" s="55" customFormat="1" ht="15">
      <c r="A6" s="163" t="s">
        <v>161</v>
      </c>
      <c r="B6" s="164"/>
      <c r="C6" s="52">
        <f>[1]nazım!C6</f>
        <v>14745304</v>
      </c>
      <c r="D6" s="52">
        <f>[1]nazım!D6</f>
        <v>6173034</v>
      </c>
      <c r="E6" s="52">
        <f>[1]nazım!E6</f>
        <v>20918338</v>
      </c>
      <c r="F6" s="53">
        <f>[1]nazım!F6</f>
        <v>13306535</v>
      </c>
      <c r="G6" s="53">
        <f>[1]nazım!G6</f>
        <v>6813589</v>
      </c>
      <c r="H6" s="54">
        <f>[1]nazım!H6</f>
        <v>20120124</v>
      </c>
    </row>
    <row r="7" spans="1:26" s="55" customFormat="1" ht="15" customHeight="1">
      <c r="A7" s="163" t="s">
        <v>162</v>
      </c>
      <c r="B7" s="165" t="s">
        <v>19</v>
      </c>
      <c r="C7" s="52">
        <f>[1]nazım!C7</f>
        <v>5009628</v>
      </c>
      <c r="D7" s="52">
        <f>[1]nazım!D7</f>
        <v>4257458</v>
      </c>
      <c r="E7" s="52">
        <f>[1]nazım!E7</f>
        <v>9267086</v>
      </c>
      <c r="F7" s="52">
        <f>[1]nazım!F7</f>
        <v>4294507</v>
      </c>
      <c r="G7" s="52">
        <f>[1]nazım!G7</f>
        <v>4799725</v>
      </c>
      <c r="H7" s="56">
        <f>[1]nazım!H7</f>
        <v>9094232</v>
      </c>
    </row>
    <row r="8" spans="1:26">
      <c r="A8" s="166" t="s">
        <v>163</v>
      </c>
      <c r="B8" s="64"/>
      <c r="C8" s="57">
        <f>[1]nazım!C8</f>
        <v>5008803</v>
      </c>
      <c r="D8" s="57">
        <f>[1]nazım!D8</f>
        <v>1636139</v>
      </c>
      <c r="E8" s="57">
        <f>[1]nazım!E8</f>
        <v>6644942</v>
      </c>
      <c r="F8" s="57">
        <f>[1]nazım!F8</f>
        <v>4287299</v>
      </c>
      <c r="G8" s="57">
        <f>[1]nazım!G8</f>
        <v>1818278</v>
      </c>
      <c r="H8" s="58">
        <f>[1]nazım!H8</f>
        <v>6105577</v>
      </c>
    </row>
    <row r="9" spans="1:26">
      <c r="A9" s="166" t="s">
        <v>164</v>
      </c>
      <c r="B9" s="64"/>
      <c r="C9" s="120">
        <f>[1]nazım!C9</f>
        <v>866819</v>
      </c>
      <c r="D9" s="120">
        <f>[1]nazım!D9</f>
        <v>451677</v>
      </c>
      <c r="E9" s="57">
        <f>[1]nazım!E9</f>
        <v>1318496</v>
      </c>
      <c r="F9" s="120">
        <f>[1]nazım!F9</f>
        <v>856655</v>
      </c>
      <c r="G9" s="120">
        <f>[1]nazım!G9</f>
        <v>555653</v>
      </c>
      <c r="H9" s="58">
        <f>[1]nazım!H9</f>
        <v>1412308</v>
      </c>
    </row>
    <row r="10" spans="1:26">
      <c r="A10" s="166" t="s">
        <v>165</v>
      </c>
      <c r="B10" s="64"/>
      <c r="C10" s="120">
        <f>[1]nazım!C10</f>
        <v>216402</v>
      </c>
      <c r="D10" s="120">
        <f>[1]nazım!D10</f>
        <v>0</v>
      </c>
      <c r="E10" s="57">
        <f>[1]nazım!E10</f>
        <v>216402</v>
      </c>
      <c r="F10" s="120">
        <f>[1]nazım!F10</f>
        <v>161158</v>
      </c>
      <c r="G10" s="120">
        <f>[1]nazım!G10</f>
        <v>0</v>
      </c>
      <c r="H10" s="58">
        <f>[1]nazım!H10</f>
        <v>161158</v>
      </c>
    </row>
    <row r="11" spans="1:26">
      <c r="A11" s="166" t="s">
        <v>166</v>
      </c>
      <c r="B11" s="64"/>
      <c r="C11" s="120">
        <f>[1]nazım!C11</f>
        <v>3925582</v>
      </c>
      <c r="D11" s="120">
        <f>[1]nazım!D11</f>
        <v>1184462</v>
      </c>
      <c r="E11" s="57">
        <f>[1]nazım!E11</f>
        <v>5110044</v>
      </c>
      <c r="F11" s="120">
        <f>[1]nazım!F11</f>
        <v>3269486</v>
      </c>
      <c r="G11" s="120">
        <f>[1]nazım!G11</f>
        <v>1262625</v>
      </c>
      <c r="H11" s="58">
        <f>[1]nazım!H11</f>
        <v>4532111</v>
      </c>
    </row>
    <row r="12" spans="1:26">
      <c r="A12" s="166" t="s">
        <v>167</v>
      </c>
      <c r="B12" s="64"/>
      <c r="C12" s="57">
        <f>[1]nazım!C12</f>
        <v>825</v>
      </c>
      <c r="D12" s="57">
        <f>[1]nazım!D12</f>
        <v>173897</v>
      </c>
      <c r="E12" s="57">
        <f>[1]nazım!E12</f>
        <v>174722</v>
      </c>
      <c r="F12" s="57">
        <f>[1]nazım!F12</f>
        <v>0</v>
      </c>
      <c r="G12" s="57">
        <f>[1]nazım!G12</f>
        <v>436822</v>
      </c>
      <c r="H12" s="58">
        <f>[1]nazım!H12</f>
        <v>436822</v>
      </c>
    </row>
    <row r="13" spans="1:26">
      <c r="A13" s="166" t="s">
        <v>168</v>
      </c>
      <c r="B13" s="64"/>
      <c r="C13" s="120">
        <f>[1]nazım!C13</f>
        <v>0</v>
      </c>
      <c r="D13" s="120">
        <f>[1]nazım!D13</f>
        <v>30131</v>
      </c>
      <c r="E13" s="57">
        <f>[1]nazım!E13</f>
        <v>30131</v>
      </c>
      <c r="F13" s="120">
        <f>[1]nazım!F13</f>
        <v>0</v>
      </c>
      <c r="G13" s="120">
        <f>[1]nazım!G13</f>
        <v>45760</v>
      </c>
      <c r="H13" s="58">
        <f>[1]nazım!H13</f>
        <v>45760</v>
      </c>
    </row>
    <row r="14" spans="1:26">
      <c r="A14" s="166" t="s">
        <v>169</v>
      </c>
      <c r="B14" s="64"/>
      <c r="C14" s="120">
        <f>[1]nazım!C14</f>
        <v>825</v>
      </c>
      <c r="D14" s="120">
        <f>[1]nazım!D14</f>
        <v>143766</v>
      </c>
      <c r="E14" s="57">
        <f>[1]nazım!E14</f>
        <v>144591</v>
      </c>
      <c r="F14" s="120">
        <f>[1]nazım!F14</f>
        <v>0</v>
      </c>
      <c r="G14" s="120">
        <f>[1]nazım!G14</f>
        <v>391062</v>
      </c>
      <c r="H14" s="58">
        <f>[1]nazım!H14</f>
        <v>391062</v>
      </c>
    </row>
    <row r="15" spans="1:26">
      <c r="A15" s="166" t="s">
        <v>170</v>
      </c>
      <c r="B15" s="64"/>
      <c r="C15" s="57">
        <f>[1]nazım!C15</f>
        <v>0</v>
      </c>
      <c r="D15" s="57">
        <f>[1]nazım!D15</f>
        <v>2435425</v>
      </c>
      <c r="E15" s="57">
        <f>[1]nazım!E15</f>
        <v>2435425</v>
      </c>
      <c r="F15" s="57">
        <f>[1]nazım!F15</f>
        <v>4130</v>
      </c>
      <c r="G15" s="57">
        <f>[1]nazım!G15</f>
        <v>2522041</v>
      </c>
      <c r="H15" s="58">
        <f>[1]nazım!H15</f>
        <v>2526171</v>
      </c>
    </row>
    <row r="16" spans="1:26">
      <c r="A16" s="166" t="s">
        <v>171</v>
      </c>
      <c r="B16" s="64"/>
      <c r="C16" s="120">
        <f>[1]nazım!C16</f>
        <v>0</v>
      </c>
      <c r="D16" s="120">
        <f>[1]nazım!D16</f>
        <v>2435425</v>
      </c>
      <c r="E16" s="57">
        <f>[1]nazım!E16</f>
        <v>2435425</v>
      </c>
      <c r="F16" s="120">
        <f>[1]nazım!F16</f>
        <v>4130</v>
      </c>
      <c r="G16" s="120">
        <f>[1]nazım!G16</f>
        <v>2522041</v>
      </c>
      <c r="H16" s="58">
        <f>[1]nazım!H16</f>
        <v>2526171</v>
      </c>
    </row>
    <row r="17" spans="1:8">
      <c r="A17" s="166" t="s">
        <v>172</v>
      </c>
      <c r="B17" s="64"/>
      <c r="C17" s="120">
        <f>[1]nazım!C17</f>
        <v>0</v>
      </c>
      <c r="D17" s="120">
        <f>[1]nazım!D17</f>
        <v>0</v>
      </c>
      <c r="E17" s="57">
        <f>[1]nazım!E17</f>
        <v>0</v>
      </c>
      <c r="F17" s="120">
        <f>[1]nazım!F17</f>
        <v>0</v>
      </c>
      <c r="G17" s="120">
        <f>[1]nazım!G17</f>
        <v>0</v>
      </c>
      <c r="H17" s="58">
        <f>[1]nazım!H17</f>
        <v>0</v>
      </c>
    </row>
    <row r="18" spans="1:8">
      <c r="A18" s="166" t="s">
        <v>173</v>
      </c>
      <c r="B18" s="64"/>
      <c r="C18" s="120">
        <f>[1]nazım!C18</f>
        <v>0</v>
      </c>
      <c r="D18" s="120">
        <f>[1]nazım!D18</f>
        <v>11212</v>
      </c>
      <c r="E18" s="57">
        <f>[1]nazım!E18</f>
        <v>11212</v>
      </c>
      <c r="F18" s="120">
        <f>[1]nazım!F18</f>
        <v>0</v>
      </c>
      <c r="G18" s="120">
        <f>[1]nazım!G18</f>
        <v>18355</v>
      </c>
      <c r="H18" s="58">
        <f>[1]nazım!H18</f>
        <v>18355</v>
      </c>
    </row>
    <row r="19" spans="1:8">
      <c r="A19" s="166" t="s">
        <v>174</v>
      </c>
      <c r="B19" s="64"/>
      <c r="C19" s="57">
        <f>[1]nazım!C19</f>
        <v>0</v>
      </c>
      <c r="D19" s="57">
        <f>[1]nazım!D19</f>
        <v>0</v>
      </c>
      <c r="E19" s="57">
        <f>[1]nazım!E19</f>
        <v>0</v>
      </c>
      <c r="F19" s="57">
        <f>[1]nazım!F19</f>
        <v>0</v>
      </c>
      <c r="G19" s="57">
        <f>[1]nazım!G19</f>
        <v>0</v>
      </c>
      <c r="H19" s="58">
        <f>[1]nazım!H19</f>
        <v>0</v>
      </c>
    </row>
    <row r="20" spans="1:8">
      <c r="A20" s="166" t="s">
        <v>175</v>
      </c>
      <c r="B20" s="64"/>
      <c r="C20" s="120">
        <f>[1]nazım!C20</f>
        <v>0</v>
      </c>
      <c r="D20" s="120">
        <f>[1]nazım!D20</f>
        <v>0</v>
      </c>
      <c r="E20" s="57">
        <f>[1]nazım!E20</f>
        <v>0</v>
      </c>
      <c r="F20" s="120">
        <f>[1]nazım!F20</f>
        <v>0</v>
      </c>
      <c r="G20" s="120">
        <f>[1]nazım!G20</f>
        <v>0</v>
      </c>
      <c r="H20" s="58">
        <f>[1]nazım!H20</f>
        <v>0</v>
      </c>
    </row>
    <row r="21" spans="1:8">
      <c r="A21" s="166" t="s">
        <v>176</v>
      </c>
      <c r="B21" s="64"/>
      <c r="C21" s="120">
        <f>[1]nazım!C21</f>
        <v>0</v>
      </c>
      <c r="D21" s="120">
        <f>[1]nazım!D21</f>
        <v>0</v>
      </c>
      <c r="E21" s="57">
        <f>[1]nazım!E21</f>
        <v>0</v>
      </c>
      <c r="F21" s="120">
        <f>[1]nazım!F21</f>
        <v>0</v>
      </c>
      <c r="G21" s="120">
        <f>[1]nazım!G21</f>
        <v>0</v>
      </c>
      <c r="H21" s="58">
        <f>[1]nazım!H21</f>
        <v>0</v>
      </c>
    </row>
    <row r="22" spans="1:8">
      <c r="A22" s="166" t="s">
        <v>177</v>
      </c>
      <c r="B22" s="64"/>
      <c r="C22" s="120">
        <f>[1]nazım!C22</f>
        <v>0</v>
      </c>
      <c r="D22" s="120">
        <f>[1]nazım!D22</f>
        <v>0</v>
      </c>
      <c r="E22" s="57">
        <f>[1]nazım!E22</f>
        <v>0</v>
      </c>
      <c r="F22" s="120">
        <f>[1]nazım!F22</f>
        <v>0</v>
      </c>
      <c r="G22" s="120">
        <f>[1]nazım!G22</f>
        <v>0</v>
      </c>
      <c r="H22" s="58">
        <f>[1]nazım!H22</f>
        <v>0</v>
      </c>
    </row>
    <row r="23" spans="1:8">
      <c r="A23" s="166" t="s">
        <v>178</v>
      </c>
      <c r="B23" s="64"/>
      <c r="C23" s="120">
        <f>[1]nazım!C23</f>
        <v>0</v>
      </c>
      <c r="D23" s="120">
        <f>[1]nazım!D23</f>
        <v>0</v>
      </c>
      <c r="E23" s="57">
        <f>[1]nazım!E23</f>
        <v>0</v>
      </c>
      <c r="F23" s="120">
        <f>[1]nazım!F23</f>
        <v>0</v>
      </c>
      <c r="G23" s="120">
        <f>[1]nazım!G23</f>
        <v>0</v>
      </c>
      <c r="H23" s="58">
        <f>[1]nazım!H23</f>
        <v>0</v>
      </c>
    </row>
    <row r="24" spans="1:8">
      <c r="A24" s="166" t="s">
        <v>179</v>
      </c>
      <c r="B24" s="64"/>
      <c r="C24" s="120">
        <f>[1]nazım!C24</f>
        <v>0</v>
      </c>
      <c r="D24" s="120">
        <f>[1]nazım!D24</f>
        <v>785</v>
      </c>
      <c r="E24" s="57">
        <f>[1]nazım!E24</f>
        <v>785</v>
      </c>
      <c r="F24" s="120">
        <f>[1]nazım!F24</f>
        <v>0</v>
      </c>
      <c r="G24" s="120">
        <f>[1]nazım!G24</f>
        <v>1061</v>
      </c>
      <c r="H24" s="58">
        <f>[1]nazım!H24</f>
        <v>1061</v>
      </c>
    </row>
    <row r="25" spans="1:8">
      <c r="A25" s="166" t="s">
        <v>180</v>
      </c>
      <c r="B25" s="64"/>
      <c r="C25" s="120">
        <f>[1]nazım!C25</f>
        <v>0</v>
      </c>
      <c r="D25" s="120">
        <f>[1]nazım!D25</f>
        <v>0</v>
      </c>
      <c r="E25" s="57">
        <f>[1]nazım!E25</f>
        <v>0</v>
      </c>
      <c r="F25" s="120">
        <f>[1]nazım!F25</f>
        <v>3078</v>
      </c>
      <c r="G25" s="120">
        <f>[1]nazım!G25</f>
        <v>3168</v>
      </c>
      <c r="H25" s="58">
        <f>[1]nazım!H25</f>
        <v>6246</v>
      </c>
    </row>
    <row r="26" spans="1:8" s="55" customFormat="1" ht="15">
      <c r="A26" s="163" t="s">
        <v>181</v>
      </c>
      <c r="B26" s="165" t="s">
        <v>19</v>
      </c>
      <c r="C26" s="59">
        <f>[1]nazım!C26</f>
        <v>8495747</v>
      </c>
      <c r="D26" s="59">
        <f>[1]nazım!D26</f>
        <v>401796</v>
      </c>
      <c r="E26" s="59">
        <f>[1]nazım!E26</f>
        <v>8897543</v>
      </c>
      <c r="F26" s="59">
        <f>[1]nazım!F26</f>
        <v>7825442</v>
      </c>
      <c r="G26" s="59">
        <f>[1]nazım!G26</f>
        <v>237385</v>
      </c>
      <c r="H26" s="60">
        <f>[1]nazım!H26</f>
        <v>8062827</v>
      </c>
    </row>
    <row r="27" spans="1:8">
      <c r="A27" s="166" t="s">
        <v>182</v>
      </c>
      <c r="B27" s="64"/>
      <c r="C27" s="57">
        <f>[1]nazım!C27</f>
        <v>8488065</v>
      </c>
      <c r="D27" s="57">
        <f>[1]nazım!D27</f>
        <v>401796</v>
      </c>
      <c r="E27" s="57">
        <f>[1]nazım!E27</f>
        <v>8889861</v>
      </c>
      <c r="F27" s="57">
        <f>[1]nazım!F27</f>
        <v>7817759</v>
      </c>
      <c r="G27" s="57">
        <f>[1]nazım!G27</f>
        <v>237385</v>
      </c>
      <c r="H27" s="58">
        <f>[1]nazım!H27</f>
        <v>8055144</v>
      </c>
    </row>
    <row r="28" spans="1:8">
      <c r="A28" s="166" t="s">
        <v>183</v>
      </c>
      <c r="B28" s="64"/>
      <c r="C28" s="120">
        <f>[1]nazım!C28</f>
        <v>301647</v>
      </c>
      <c r="D28" s="120">
        <f>[1]nazım!D28</f>
        <v>401796</v>
      </c>
      <c r="E28" s="57">
        <f>[1]nazım!E28</f>
        <v>703443</v>
      </c>
      <c r="F28" s="120">
        <f>[1]nazım!F28</f>
        <v>61292</v>
      </c>
      <c r="G28" s="120">
        <f>[1]nazım!G28</f>
        <v>237385</v>
      </c>
      <c r="H28" s="58">
        <f>[1]nazım!H28</f>
        <v>298677</v>
      </c>
    </row>
    <row r="29" spans="1:8">
      <c r="A29" s="166" t="s">
        <v>184</v>
      </c>
      <c r="B29" s="64"/>
      <c r="C29" s="120">
        <f>[1]nazım!C29</f>
        <v>0</v>
      </c>
      <c r="D29" s="120">
        <f>[1]nazım!D29</f>
        <v>0</v>
      </c>
      <c r="E29" s="57">
        <f>[1]nazım!E29</f>
        <v>0</v>
      </c>
      <c r="F29" s="120">
        <f>[1]nazım!F29</f>
        <v>0</v>
      </c>
      <c r="G29" s="120">
        <f>[1]nazım!G29</f>
        <v>0</v>
      </c>
      <c r="H29" s="58">
        <f>[1]nazım!H29</f>
        <v>0</v>
      </c>
    </row>
    <row r="30" spans="1:8">
      <c r="A30" s="166" t="s">
        <v>185</v>
      </c>
      <c r="B30" s="64"/>
      <c r="C30" s="120">
        <f>[1]nazım!C30</f>
        <v>2000</v>
      </c>
      <c r="D30" s="120">
        <f>[1]nazım!D30</f>
        <v>0</v>
      </c>
      <c r="E30" s="57">
        <f>[1]nazım!E30</f>
        <v>2000</v>
      </c>
      <c r="F30" s="120">
        <f>[1]nazım!F30</f>
        <v>2000</v>
      </c>
      <c r="G30" s="120">
        <f>[1]nazım!G30</f>
        <v>0</v>
      </c>
      <c r="H30" s="58">
        <f>[1]nazım!H30</f>
        <v>2000</v>
      </c>
    </row>
    <row r="31" spans="1:8">
      <c r="A31" s="166" t="s">
        <v>186</v>
      </c>
      <c r="B31" s="64"/>
      <c r="C31" s="120">
        <f>[1]nazım!C31</f>
        <v>3142639</v>
      </c>
      <c r="D31" s="120">
        <f>[1]nazım!D31</f>
        <v>0</v>
      </c>
      <c r="E31" s="57">
        <f>[1]nazım!E31</f>
        <v>3142639</v>
      </c>
      <c r="F31" s="120">
        <f>[1]nazım!F31</f>
        <v>2839123</v>
      </c>
      <c r="G31" s="120">
        <f>[1]nazım!G31</f>
        <v>0</v>
      </c>
      <c r="H31" s="58">
        <f>[1]nazım!H31</f>
        <v>2839123</v>
      </c>
    </row>
    <row r="32" spans="1:8">
      <c r="A32" s="166" t="s">
        <v>187</v>
      </c>
      <c r="B32" s="64"/>
      <c r="C32" s="120">
        <f>[1]nazım!C32</f>
        <v>0</v>
      </c>
      <c r="D32" s="120">
        <f>[1]nazım!D32</f>
        <v>0</v>
      </c>
      <c r="E32" s="57">
        <f>[1]nazım!E32</f>
        <v>0</v>
      </c>
      <c r="F32" s="120">
        <f>[1]nazım!F32</f>
        <v>0</v>
      </c>
      <c r="G32" s="120">
        <f>[1]nazım!G32</f>
        <v>0</v>
      </c>
      <c r="H32" s="58">
        <f>[1]nazım!H32</f>
        <v>0</v>
      </c>
    </row>
    <row r="33" spans="1:8">
      <c r="A33" s="166" t="s">
        <v>188</v>
      </c>
      <c r="B33" s="64"/>
      <c r="C33" s="120">
        <f>[1]nazım!C33</f>
        <v>0</v>
      </c>
      <c r="D33" s="120">
        <f>[1]nazım!D33</f>
        <v>0</v>
      </c>
      <c r="E33" s="57">
        <f>[1]nazım!E33</f>
        <v>0</v>
      </c>
      <c r="F33" s="120">
        <f>[1]nazım!F33</f>
        <v>0</v>
      </c>
      <c r="G33" s="120">
        <f>[1]nazım!G33</f>
        <v>0</v>
      </c>
      <c r="H33" s="58">
        <f>[1]nazım!H33</f>
        <v>0</v>
      </c>
    </row>
    <row r="34" spans="1:8">
      <c r="A34" s="166" t="s">
        <v>189</v>
      </c>
      <c r="B34" s="64"/>
      <c r="C34" s="120">
        <f>[1]nazım!C34</f>
        <v>689608</v>
      </c>
      <c r="D34" s="120">
        <f>[1]nazım!D34</f>
        <v>0</v>
      </c>
      <c r="E34" s="57">
        <f>[1]nazım!E34</f>
        <v>689608</v>
      </c>
      <c r="F34" s="120">
        <f>[1]nazım!F34</f>
        <v>735839</v>
      </c>
      <c r="G34" s="120">
        <f>[1]nazım!G34</f>
        <v>0</v>
      </c>
      <c r="H34" s="58">
        <f>[1]nazım!H34</f>
        <v>735839</v>
      </c>
    </row>
    <row r="35" spans="1:8">
      <c r="A35" s="166" t="s">
        <v>190</v>
      </c>
      <c r="B35" s="64"/>
      <c r="C35" s="120">
        <f>[1]nazım!C35</f>
        <v>0</v>
      </c>
      <c r="D35" s="120">
        <f>[1]nazım!D35</f>
        <v>0</v>
      </c>
      <c r="E35" s="57">
        <f>[1]nazım!E35</f>
        <v>0</v>
      </c>
      <c r="F35" s="120">
        <f>[1]nazım!F35</f>
        <v>0</v>
      </c>
      <c r="G35" s="120">
        <f>[1]nazım!G35</f>
        <v>0</v>
      </c>
      <c r="H35" s="58">
        <f>[1]nazım!H35</f>
        <v>0</v>
      </c>
    </row>
    <row r="36" spans="1:8">
      <c r="A36" s="166" t="s">
        <v>191</v>
      </c>
      <c r="B36" s="64"/>
      <c r="C36" s="120">
        <f>[1]nazım!C36</f>
        <v>4166179</v>
      </c>
      <c r="D36" s="120">
        <f>[1]nazım!D36</f>
        <v>0</v>
      </c>
      <c r="E36" s="57">
        <f>[1]nazım!E36</f>
        <v>4166179</v>
      </c>
      <c r="F36" s="120">
        <f>[1]nazım!F36</f>
        <v>4043910</v>
      </c>
      <c r="G36" s="120">
        <f>[1]nazım!G36</f>
        <v>0</v>
      </c>
      <c r="H36" s="58">
        <f>[1]nazım!H36</f>
        <v>4043910</v>
      </c>
    </row>
    <row r="37" spans="1:8">
      <c r="A37" s="166" t="s">
        <v>192</v>
      </c>
      <c r="B37" s="64"/>
      <c r="C37" s="120">
        <f>[1]nazım!C37</f>
        <v>172898</v>
      </c>
      <c r="D37" s="120">
        <f>[1]nazım!D37</f>
        <v>0</v>
      </c>
      <c r="E37" s="57">
        <f>[1]nazım!E37</f>
        <v>172898</v>
      </c>
      <c r="F37" s="120">
        <f>[1]nazım!F37</f>
        <v>135591</v>
      </c>
      <c r="G37" s="120">
        <f>[1]nazım!G37</f>
        <v>0</v>
      </c>
      <c r="H37" s="58">
        <f>[1]nazım!H37</f>
        <v>135591</v>
      </c>
    </row>
    <row r="38" spans="1:8">
      <c r="A38" s="166" t="s">
        <v>193</v>
      </c>
      <c r="B38" s="64"/>
      <c r="C38" s="120">
        <f>[1]nazım!C38</f>
        <v>0</v>
      </c>
      <c r="D38" s="120">
        <f>[1]nazım!D38</f>
        <v>0</v>
      </c>
      <c r="E38" s="57">
        <f>[1]nazım!E38</f>
        <v>0</v>
      </c>
      <c r="F38" s="120">
        <f>[1]nazım!F38</f>
        <v>0</v>
      </c>
      <c r="G38" s="120">
        <f>[1]nazım!G38</f>
        <v>0</v>
      </c>
      <c r="H38" s="58">
        <f>[1]nazım!H38</f>
        <v>0</v>
      </c>
    </row>
    <row r="39" spans="1:8">
      <c r="A39" s="166" t="s">
        <v>194</v>
      </c>
      <c r="B39" s="64"/>
      <c r="C39" s="120">
        <f>[1]nazım!C39</f>
        <v>0</v>
      </c>
      <c r="D39" s="120">
        <f>[1]nazım!D39</f>
        <v>0</v>
      </c>
      <c r="E39" s="57">
        <f>[1]nazım!E39</f>
        <v>0</v>
      </c>
      <c r="F39" s="120">
        <f>[1]nazım!F39</f>
        <v>0</v>
      </c>
      <c r="G39" s="120">
        <f>[1]nazım!G39</f>
        <v>0</v>
      </c>
      <c r="H39" s="58">
        <f>[1]nazım!H39</f>
        <v>0</v>
      </c>
    </row>
    <row r="40" spans="1:8">
      <c r="A40" s="166" t="s">
        <v>195</v>
      </c>
      <c r="B40" s="64"/>
      <c r="C40" s="120">
        <f>[1]nazım!C40</f>
        <v>13094</v>
      </c>
      <c r="D40" s="120">
        <f>[1]nazım!D40</f>
        <v>0</v>
      </c>
      <c r="E40" s="57">
        <f>[1]nazım!E40</f>
        <v>13094</v>
      </c>
      <c r="F40" s="120">
        <f>[1]nazım!F40</f>
        <v>4</v>
      </c>
      <c r="G40" s="120">
        <f>[1]nazım!G40</f>
        <v>0</v>
      </c>
      <c r="H40" s="58">
        <f>[1]nazım!H40</f>
        <v>4</v>
      </c>
    </row>
    <row r="41" spans="1:8">
      <c r="A41" s="166" t="s">
        <v>196</v>
      </c>
      <c r="B41" s="64"/>
      <c r="C41" s="57">
        <f>[1]nazım!C41</f>
        <v>7682</v>
      </c>
      <c r="D41" s="57">
        <f>[1]nazım!D41</f>
        <v>0</v>
      </c>
      <c r="E41" s="57">
        <f>[1]nazım!E41</f>
        <v>7682</v>
      </c>
      <c r="F41" s="57">
        <f>[1]nazım!F41</f>
        <v>7683</v>
      </c>
      <c r="G41" s="57">
        <f>[1]nazım!G41</f>
        <v>0</v>
      </c>
      <c r="H41" s="58">
        <f>[1]nazım!H41</f>
        <v>7683</v>
      </c>
    </row>
    <row r="42" spans="1:8">
      <c r="A42" s="166" t="s">
        <v>197</v>
      </c>
      <c r="B42" s="64"/>
      <c r="C42" s="120">
        <f>[1]nazım!C42</f>
        <v>7682</v>
      </c>
      <c r="D42" s="120">
        <f>[1]nazım!D42</f>
        <v>0</v>
      </c>
      <c r="E42" s="57">
        <f>[1]nazım!E42</f>
        <v>7682</v>
      </c>
      <c r="F42" s="120">
        <f>[1]nazım!F42</f>
        <v>7683</v>
      </c>
      <c r="G42" s="120">
        <f>[1]nazım!G42</f>
        <v>0</v>
      </c>
      <c r="H42" s="58">
        <f>[1]nazım!H42</f>
        <v>7683</v>
      </c>
    </row>
    <row r="43" spans="1:8">
      <c r="A43" s="166" t="s">
        <v>198</v>
      </c>
      <c r="B43" s="64"/>
      <c r="C43" s="120">
        <f>[1]nazım!C43</f>
        <v>0</v>
      </c>
      <c r="D43" s="120">
        <f>[1]nazım!D43</f>
        <v>0</v>
      </c>
      <c r="E43" s="57">
        <f>[1]nazım!E43</f>
        <v>0</v>
      </c>
      <c r="F43" s="120">
        <f>[1]nazım!F43</f>
        <v>0</v>
      </c>
      <c r="G43" s="120">
        <f>[1]nazım!G43</f>
        <v>0</v>
      </c>
      <c r="H43" s="58">
        <f>[1]nazım!H43</f>
        <v>0</v>
      </c>
    </row>
    <row r="44" spans="1:8" s="55" customFormat="1" ht="15">
      <c r="A44" s="163" t="s">
        <v>199</v>
      </c>
      <c r="B44" s="167" t="s">
        <v>15</v>
      </c>
      <c r="C44" s="59">
        <f>[1]nazım!C44</f>
        <v>1239929</v>
      </c>
      <c r="D44" s="59">
        <f>[1]nazım!D44</f>
        <v>1513780</v>
      </c>
      <c r="E44" s="59">
        <f>[1]nazım!E44</f>
        <v>2753709</v>
      </c>
      <c r="F44" s="59">
        <f>[1]nazım!F44</f>
        <v>1186586</v>
      </c>
      <c r="G44" s="59">
        <f>[1]nazım!G44</f>
        <v>1776479</v>
      </c>
      <c r="H44" s="60">
        <f>[1]nazım!H44</f>
        <v>2963065</v>
      </c>
    </row>
    <row r="45" spans="1:8" s="55" customFormat="1" ht="15">
      <c r="A45" s="166" t="s">
        <v>200</v>
      </c>
      <c r="B45" s="167"/>
      <c r="C45" s="61">
        <f>[1]nazım!C45</f>
        <v>0</v>
      </c>
      <c r="D45" s="61">
        <f>[1]nazım!D45</f>
        <v>0</v>
      </c>
      <c r="E45" s="61">
        <f>[1]nazım!E45</f>
        <v>0</v>
      </c>
      <c r="F45" s="61">
        <f>[1]nazım!F45</f>
        <v>0</v>
      </c>
      <c r="G45" s="61">
        <f>[1]nazım!G45</f>
        <v>0</v>
      </c>
      <c r="H45" s="62">
        <f>[1]nazım!H45</f>
        <v>0</v>
      </c>
    </row>
    <row r="46" spans="1:8" s="55" customFormat="1" ht="15">
      <c r="A46" s="166" t="s">
        <v>201</v>
      </c>
      <c r="B46" s="167"/>
      <c r="C46" s="168">
        <f>[1]nazım!C46</f>
        <v>0</v>
      </c>
      <c r="D46" s="168">
        <f>[1]nazım!D46</f>
        <v>0</v>
      </c>
      <c r="E46" s="61">
        <f>[1]nazım!E46</f>
        <v>0</v>
      </c>
      <c r="F46" s="168">
        <f>[1]nazım!F46</f>
        <v>0</v>
      </c>
      <c r="G46" s="168">
        <f>[1]nazım!G46</f>
        <v>0</v>
      </c>
      <c r="H46" s="62">
        <f>[1]nazım!H46</f>
        <v>0</v>
      </c>
    </row>
    <row r="47" spans="1:8" s="55" customFormat="1" ht="15">
      <c r="A47" s="166" t="s">
        <v>202</v>
      </c>
      <c r="B47" s="167"/>
      <c r="C47" s="168">
        <f>[1]nazım!C47</f>
        <v>0</v>
      </c>
      <c r="D47" s="168">
        <f>[1]nazım!D47</f>
        <v>0</v>
      </c>
      <c r="E47" s="61">
        <f>[1]nazım!E47</f>
        <v>0</v>
      </c>
      <c r="F47" s="168">
        <f>[1]nazım!F47</f>
        <v>0</v>
      </c>
      <c r="G47" s="168">
        <f>[1]nazım!G47</f>
        <v>0</v>
      </c>
      <c r="H47" s="62">
        <f>[1]nazım!H47</f>
        <v>0</v>
      </c>
    </row>
    <row r="48" spans="1:8" s="55" customFormat="1" ht="15">
      <c r="A48" s="166" t="s">
        <v>203</v>
      </c>
      <c r="B48" s="167"/>
      <c r="C48" s="168">
        <f>[1]nazım!C48</f>
        <v>0</v>
      </c>
      <c r="D48" s="168">
        <f>[1]nazım!D48</f>
        <v>0</v>
      </c>
      <c r="E48" s="61">
        <f>[1]nazım!E48</f>
        <v>0</v>
      </c>
      <c r="F48" s="168">
        <f>[1]nazım!F48</f>
        <v>0</v>
      </c>
      <c r="G48" s="168">
        <f>[1]nazım!G48</f>
        <v>0</v>
      </c>
      <c r="H48" s="62">
        <f>[1]nazım!H48</f>
        <v>0</v>
      </c>
    </row>
    <row r="49" spans="1:8" s="55" customFormat="1" ht="15">
      <c r="A49" s="166" t="s">
        <v>204</v>
      </c>
      <c r="B49" s="167"/>
      <c r="C49" s="61">
        <f>[1]nazım!C49</f>
        <v>1239929</v>
      </c>
      <c r="D49" s="61">
        <f>[1]nazım!D49</f>
        <v>1513780</v>
      </c>
      <c r="E49" s="61">
        <f>[1]nazım!E49</f>
        <v>2753709</v>
      </c>
      <c r="F49" s="61">
        <f>[1]nazım!F49</f>
        <v>1186586</v>
      </c>
      <c r="G49" s="61">
        <f>[1]nazım!G49</f>
        <v>1776479</v>
      </c>
      <c r="H49" s="62">
        <f>[1]nazım!H49</f>
        <v>2963065</v>
      </c>
    </row>
    <row r="50" spans="1:8">
      <c r="A50" s="166" t="s">
        <v>205</v>
      </c>
      <c r="B50" s="64"/>
      <c r="C50" s="57">
        <f>[1]nazım!C50</f>
        <v>39616</v>
      </c>
      <c r="D50" s="57">
        <f>[1]nazım!D50</f>
        <v>42188</v>
      </c>
      <c r="E50" s="57">
        <f>[1]nazım!E50</f>
        <v>81804</v>
      </c>
      <c r="F50" s="57">
        <f>[1]nazım!F50</f>
        <v>66090</v>
      </c>
      <c r="G50" s="57">
        <f>[1]nazım!G50</f>
        <v>197741</v>
      </c>
      <c r="H50" s="58">
        <f>[1]nazım!H50</f>
        <v>263831</v>
      </c>
    </row>
    <row r="51" spans="1:8">
      <c r="A51" s="166" t="s">
        <v>206</v>
      </c>
      <c r="B51" s="64"/>
      <c r="C51" s="120">
        <f>[1]nazım!C51</f>
        <v>19816</v>
      </c>
      <c r="D51" s="120">
        <f>[1]nazım!D51</f>
        <v>21095</v>
      </c>
      <c r="E51" s="57">
        <f>[1]nazım!E51</f>
        <v>40911</v>
      </c>
      <c r="F51" s="120">
        <f>[1]nazım!F51</f>
        <v>33051</v>
      </c>
      <c r="G51" s="120">
        <f>[1]nazım!G51</f>
        <v>98888</v>
      </c>
      <c r="H51" s="58">
        <f>[1]nazım!H51</f>
        <v>131939</v>
      </c>
    </row>
    <row r="52" spans="1:8">
      <c r="A52" s="166" t="s">
        <v>207</v>
      </c>
      <c r="B52" s="64"/>
      <c r="C52" s="120">
        <f>[1]nazım!C52</f>
        <v>19800</v>
      </c>
      <c r="D52" s="120">
        <f>[1]nazım!D52</f>
        <v>21093</v>
      </c>
      <c r="E52" s="57">
        <f>[1]nazım!E52</f>
        <v>40893</v>
      </c>
      <c r="F52" s="120">
        <f>[1]nazım!F52</f>
        <v>33039</v>
      </c>
      <c r="G52" s="120">
        <f>[1]nazım!G52</f>
        <v>98853</v>
      </c>
      <c r="H52" s="58">
        <f>[1]nazım!H52</f>
        <v>131892</v>
      </c>
    </row>
    <row r="53" spans="1:8">
      <c r="A53" s="166" t="s">
        <v>208</v>
      </c>
      <c r="B53" s="64"/>
      <c r="C53" s="57">
        <f>[1]nazım!C53</f>
        <v>1115577</v>
      </c>
      <c r="D53" s="57">
        <f>[1]nazım!D53</f>
        <v>1386896</v>
      </c>
      <c r="E53" s="57">
        <f>[1]nazım!E53</f>
        <v>2502473</v>
      </c>
      <c r="F53" s="57">
        <f>[1]nazım!F53</f>
        <v>924063</v>
      </c>
      <c r="G53" s="57">
        <f>[1]nazım!G53</f>
        <v>1351804</v>
      </c>
      <c r="H53" s="58">
        <f>[1]nazım!H53</f>
        <v>2275867</v>
      </c>
    </row>
    <row r="54" spans="1:8">
      <c r="A54" s="166" t="s">
        <v>209</v>
      </c>
      <c r="B54" s="64"/>
      <c r="C54" s="120">
        <f>[1]nazım!C54</f>
        <v>55409</v>
      </c>
      <c r="D54" s="120">
        <f>[1]nazım!D54</f>
        <v>924157</v>
      </c>
      <c r="E54" s="57">
        <f>[1]nazım!E54</f>
        <v>979566</v>
      </c>
      <c r="F54" s="120">
        <f>[1]nazım!F54</f>
        <v>0</v>
      </c>
      <c r="G54" s="120">
        <f>[1]nazım!G54</f>
        <v>721146</v>
      </c>
      <c r="H54" s="58">
        <f>[1]nazım!H54</f>
        <v>721146</v>
      </c>
    </row>
    <row r="55" spans="1:8">
      <c r="A55" s="166" t="s">
        <v>210</v>
      </c>
      <c r="B55" s="64"/>
      <c r="C55" s="120">
        <f>[1]nazım!C55</f>
        <v>820168</v>
      </c>
      <c r="D55" s="120">
        <f>[1]nazım!D55</f>
        <v>142295</v>
      </c>
      <c r="E55" s="57">
        <f>[1]nazım!E55</f>
        <v>962463</v>
      </c>
      <c r="F55" s="120">
        <f>[1]nazım!F55</f>
        <v>447000</v>
      </c>
      <c r="G55" s="120">
        <f>[1]nazım!G55</f>
        <v>277484</v>
      </c>
      <c r="H55" s="58">
        <f>[1]nazım!H55</f>
        <v>724484</v>
      </c>
    </row>
    <row r="56" spans="1:8">
      <c r="A56" s="166" t="s">
        <v>211</v>
      </c>
      <c r="B56" s="64"/>
      <c r="C56" s="120">
        <f>[1]nazım!C56</f>
        <v>120000</v>
      </c>
      <c r="D56" s="120">
        <f>[1]nazım!D56</f>
        <v>166680</v>
      </c>
      <c r="E56" s="57">
        <f>[1]nazım!E56</f>
        <v>286680</v>
      </c>
      <c r="F56" s="120">
        <f>[1]nazım!F56</f>
        <v>180959</v>
      </c>
      <c r="G56" s="120">
        <f>[1]nazım!G56</f>
        <v>238390</v>
      </c>
      <c r="H56" s="58">
        <f>[1]nazım!H56</f>
        <v>419349</v>
      </c>
    </row>
    <row r="57" spans="1:8">
      <c r="A57" s="166" t="s">
        <v>212</v>
      </c>
      <c r="B57" s="64"/>
      <c r="C57" s="120">
        <f>[1]nazım!C57</f>
        <v>120000</v>
      </c>
      <c r="D57" s="120">
        <f>[1]nazım!D57</f>
        <v>153764</v>
      </c>
      <c r="E57" s="57">
        <f>[1]nazım!E57</f>
        <v>273764</v>
      </c>
      <c r="F57" s="120">
        <f>[1]nazım!F57</f>
        <v>296104</v>
      </c>
      <c r="G57" s="120">
        <f>[1]nazım!G57</f>
        <v>114784</v>
      </c>
      <c r="H57" s="58">
        <f>[1]nazım!H57</f>
        <v>410888</v>
      </c>
    </row>
    <row r="58" spans="1:8">
      <c r="A58" s="166" t="s">
        <v>213</v>
      </c>
      <c r="B58" s="64"/>
      <c r="C58" s="57">
        <f>[1]nazım!C58</f>
        <v>84736</v>
      </c>
      <c r="D58" s="57">
        <f>[1]nazım!D58</f>
        <v>84696</v>
      </c>
      <c r="E58" s="57">
        <f>[1]nazım!E58</f>
        <v>169432</v>
      </c>
      <c r="F58" s="57">
        <f>[1]nazım!F58</f>
        <v>196433</v>
      </c>
      <c r="G58" s="57">
        <f>[1]nazım!G58</f>
        <v>212034</v>
      </c>
      <c r="H58" s="58">
        <f>[1]nazım!H58</f>
        <v>408467</v>
      </c>
    </row>
    <row r="59" spans="1:8">
      <c r="A59" s="166" t="s">
        <v>214</v>
      </c>
      <c r="B59" s="64"/>
      <c r="C59" s="120">
        <f>[1]nazım!C59</f>
        <v>42368</v>
      </c>
      <c r="D59" s="120">
        <f>[1]nazım!D59</f>
        <v>42348</v>
      </c>
      <c r="E59" s="57">
        <f>[1]nazım!E59</f>
        <v>84716</v>
      </c>
      <c r="F59" s="120">
        <f>[1]nazım!F59</f>
        <v>98216</v>
      </c>
      <c r="G59" s="120">
        <f>[1]nazım!G59</f>
        <v>106017</v>
      </c>
      <c r="H59" s="58">
        <f>[1]nazım!H59</f>
        <v>204233</v>
      </c>
    </row>
    <row r="60" spans="1:8">
      <c r="A60" s="166" t="s">
        <v>215</v>
      </c>
      <c r="B60" s="64"/>
      <c r="C60" s="120">
        <f>[1]nazım!C60</f>
        <v>42368</v>
      </c>
      <c r="D60" s="120">
        <f>[1]nazım!D60</f>
        <v>42348</v>
      </c>
      <c r="E60" s="57">
        <f>[1]nazım!E60</f>
        <v>84716</v>
      </c>
      <c r="F60" s="120">
        <f>[1]nazım!F60</f>
        <v>98217</v>
      </c>
      <c r="G60" s="120">
        <f>[1]nazım!G60</f>
        <v>106017</v>
      </c>
      <c r="H60" s="58">
        <f>[1]nazım!H60</f>
        <v>204234</v>
      </c>
    </row>
    <row r="61" spans="1:8">
      <c r="A61" s="166" t="s">
        <v>216</v>
      </c>
      <c r="B61" s="64"/>
      <c r="C61" s="120">
        <f>[1]nazım!C61</f>
        <v>0</v>
      </c>
      <c r="D61" s="120">
        <f>[1]nazım!D61</f>
        <v>0</v>
      </c>
      <c r="E61" s="57">
        <f>[1]nazım!E61</f>
        <v>0</v>
      </c>
      <c r="F61" s="120">
        <f>[1]nazım!F61</f>
        <v>0</v>
      </c>
      <c r="G61" s="120">
        <f>[1]nazım!G61</f>
        <v>0</v>
      </c>
      <c r="H61" s="58">
        <f>[1]nazım!H61</f>
        <v>0</v>
      </c>
    </row>
    <row r="62" spans="1:8">
      <c r="A62" s="166" t="s">
        <v>217</v>
      </c>
      <c r="B62" s="64"/>
      <c r="C62" s="120">
        <f>[1]nazım!C62</f>
        <v>0</v>
      </c>
      <c r="D62" s="120">
        <f>[1]nazım!D62</f>
        <v>0</v>
      </c>
      <c r="E62" s="57">
        <f>[1]nazım!E62</f>
        <v>0</v>
      </c>
      <c r="F62" s="120">
        <f>[1]nazım!F62</f>
        <v>0</v>
      </c>
      <c r="G62" s="120">
        <f>[1]nazım!G62</f>
        <v>0</v>
      </c>
      <c r="H62" s="58">
        <f>[1]nazım!H62</f>
        <v>0</v>
      </c>
    </row>
    <row r="63" spans="1:8">
      <c r="A63" s="166" t="s">
        <v>218</v>
      </c>
      <c r="B63" s="64"/>
      <c r="C63" s="120">
        <f>[1]nazım!C63</f>
        <v>0</v>
      </c>
      <c r="D63" s="120">
        <f>[1]nazım!D63</f>
        <v>0</v>
      </c>
      <c r="E63" s="57">
        <f>[1]nazım!E63</f>
        <v>0</v>
      </c>
      <c r="F63" s="120">
        <f>[1]nazım!F63</f>
        <v>0</v>
      </c>
      <c r="G63" s="120">
        <f>[1]nazım!G63</f>
        <v>0</v>
      </c>
      <c r="H63" s="58">
        <f>[1]nazım!H63</f>
        <v>0</v>
      </c>
    </row>
    <row r="64" spans="1:8">
      <c r="A64" s="166" t="s">
        <v>219</v>
      </c>
      <c r="B64" s="64"/>
      <c r="C64" s="120">
        <f>[1]nazım!C64</f>
        <v>0</v>
      </c>
      <c r="D64" s="120">
        <f>[1]nazım!D64</f>
        <v>0</v>
      </c>
      <c r="E64" s="57">
        <f>[1]nazım!E64</f>
        <v>0</v>
      </c>
      <c r="F64" s="120">
        <f>[1]nazım!F64</f>
        <v>0</v>
      </c>
      <c r="G64" s="120">
        <f>[1]nazım!G64</f>
        <v>0</v>
      </c>
      <c r="H64" s="58">
        <f>[1]nazım!H64</f>
        <v>0</v>
      </c>
    </row>
    <row r="65" spans="1:8">
      <c r="A65" s="166" t="s">
        <v>220</v>
      </c>
      <c r="B65" s="64"/>
      <c r="C65" s="57">
        <f>[1]nazım!C65</f>
        <v>0</v>
      </c>
      <c r="D65" s="57">
        <f>[1]nazım!D65</f>
        <v>0</v>
      </c>
      <c r="E65" s="57">
        <f>[1]nazım!E65</f>
        <v>0</v>
      </c>
      <c r="F65" s="57">
        <f>[1]nazım!F65</f>
        <v>0</v>
      </c>
      <c r="G65" s="57">
        <f>[1]nazım!G65</f>
        <v>0</v>
      </c>
      <c r="H65" s="58">
        <f>[1]nazım!H65</f>
        <v>0</v>
      </c>
    </row>
    <row r="66" spans="1:8">
      <c r="A66" s="166" t="s">
        <v>221</v>
      </c>
      <c r="B66" s="64"/>
      <c r="C66" s="120">
        <f>[1]nazım!C66</f>
        <v>0</v>
      </c>
      <c r="D66" s="120">
        <f>[1]nazım!D66</f>
        <v>0</v>
      </c>
      <c r="E66" s="57">
        <f>[1]nazım!E66</f>
        <v>0</v>
      </c>
      <c r="F66" s="120">
        <f>[1]nazım!F66</f>
        <v>0</v>
      </c>
      <c r="G66" s="120">
        <f>[1]nazım!G66</f>
        <v>0</v>
      </c>
      <c r="H66" s="58">
        <f>[1]nazım!H66</f>
        <v>0</v>
      </c>
    </row>
    <row r="67" spans="1:8">
      <c r="A67" s="166" t="s">
        <v>222</v>
      </c>
      <c r="B67" s="64"/>
      <c r="C67" s="120">
        <f>[1]nazım!C67</f>
        <v>0</v>
      </c>
      <c r="D67" s="120">
        <f>[1]nazım!D67</f>
        <v>0</v>
      </c>
      <c r="E67" s="57">
        <f>[1]nazım!E67</f>
        <v>0</v>
      </c>
      <c r="F67" s="120">
        <f>[1]nazım!F67</f>
        <v>0</v>
      </c>
      <c r="G67" s="120">
        <f>[1]nazım!G67</f>
        <v>0</v>
      </c>
      <c r="H67" s="58">
        <f>[1]nazım!H67</f>
        <v>0</v>
      </c>
    </row>
    <row r="68" spans="1:8">
      <c r="A68" s="166" t="s">
        <v>223</v>
      </c>
      <c r="B68" s="64"/>
      <c r="C68" s="57">
        <f>[1]nazım!C68</f>
        <v>0</v>
      </c>
      <c r="D68" s="57">
        <f>[1]nazım!D68</f>
        <v>0</v>
      </c>
      <c r="E68" s="57">
        <f>[1]nazım!E68</f>
        <v>0</v>
      </c>
      <c r="F68" s="57">
        <f>[1]nazım!F68</f>
        <v>0</v>
      </c>
      <c r="G68" s="57">
        <f>[1]nazım!G68</f>
        <v>0</v>
      </c>
      <c r="H68" s="58">
        <f>[1]nazım!H68</f>
        <v>0</v>
      </c>
    </row>
    <row r="69" spans="1:8">
      <c r="A69" s="166" t="s">
        <v>224</v>
      </c>
      <c r="B69" s="64"/>
      <c r="C69" s="120">
        <f>[1]nazım!C69</f>
        <v>0</v>
      </c>
      <c r="D69" s="120">
        <f>[1]nazım!D69</f>
        <v>0</v>
      </c>
      <c r="E69" s="57">
        <f>[1]nazım!E69</f>
        <v>0</v>
      </c>
      <c r="F69" s="120">
        <f>[1]nazım!F69</f>
        <v>0</v>
      </c>
      <c r="G69" s="120">
        <f>[1]nazım!G69</f>
        <v>0</v>
      </c>
      <c r="H69" s="58">
        <f>[1]nazım!H69</f>
        <v>0</v>
      </c>
    </row>
    <row r="70" spans="1:8">
      <c r="A70" s="166" t="s">
        <v>225</v>
      </c>
      <c r="B70" s="64"/>
      <c r="C70" s="120">
        <f>[1]nazım!C70</f>
        <v>0</v>
      </c>
      <c r="D70" s="120">
        <f>[1]nazım!D70</f>
        <v>0</v>
      </c>
      <c r="E70" s="57">
        <f>[1]nazım!E70</f>
        <v>0</v>
      </c>
      <c r="F70" s="120">
        <f>[1]nazım!F70</f>
        <v>0</v>
      </c>
      <c r="G70" s="120">
        <f>[1]nazım!G70</f>
        <v>0</v>
      </c>
      <c r="H70" s="58">
        <f>[1]nazım!H70</f>
        <v>0</v>
      </c>
    </row>
    <row r="71" spans="1:8">
      <c r="A71" s="166" t="s">
        <v>226</v>
      </c>
      <c r="B71" s="64"/>
      <c r="C71" s="120">
        <f>[1]nazım!C71</f>
        <v>0</v>
      </c>
      <c r="D71" s="120">
        <f>[1]nazım!D71</f>
        <v>0</v>
      </c>
      <c r="E71" s="57">
        <f>[1]nazım!E71</f>
        <v>0</v>
      </c>
      <c r="F71" s="120">
        <f>[1]nazım!F71</f>
        <v>0</v>
      </c>
      <c r="G71" s="120">
        <f>[1]nazım!G71</f>
        <v>14900</v>
      </c>
      <c r="H71" s="58">
        <f>[1]nazım!H71</f>
        <v>14900</v>
      </c>
    </row>
    <row r="72" spans="1:8" s="55" customFormat="1" ht="15">
      <c r="A72" s="163" t="s">
        <v>227</v>
      </c>
      <c r="B72" s="169"/>
      <c r="C72" s="52">
        <f>[1]nazım!C72</f>
        <v>81673602</v>
      </c>
      <c r="D72" s="52">
        <f>[1]nazım!D72</f>
        <v>24610626</v>
      </c>
      <c r="E72" s="52">
        <f>[1]nazım!E72</f>
        <v>106284228</v>
      </c>
      <c r="F72" s="52">
        <f>[1]nazım!F72</f>
        <v>71982783</v>
      </c>
      <c r="G72" s="52">
        <f>[1]nazım!G72</f>
        <v>22062561</v>
      </c>
      <c r="H72" s="56">
        <f>[1]nazım!H72</f>
        <v>94045344</v>
      </c>
    </row>
    <row r="73" spans="1:8" s="55" customFormat="1" ht="15">
      <c r="A73" s="163" t="s">
        <v>228</v>
      </c>
      <c r="B73" s="169"/>
      <c r="C73" s="52">
        <f>[1]nazım!C73</f>
        <v>20327928</v>
      </c>
      <c r="D73" s="52">
        <f>[1]nazım!D73</f>
        <v>567338</v>
      </c>
      <c r="E73" s="52">
        <f>[1]nazım!E73</f>
        <v>20895266</v>
      </c>
      <c r="F73" s="52">
        <f>[1]nazım!F73</f>
        <v>15481970</v>
      </c>
      <c r="G73" s="52">
        <f>[1]nazım!G73</f>
        <v>408451</v>
      </c>
      <c r="H73" s="56">
        <f>[1]nazım!H73</f>
        <v>15890421</v>
      </c>
    </row>
    <row r="74" spans="1:8">
      <c r="A74" s="166" t="s">
        <v>229</v>
      </c>
      <c r="B74" s="64"/>
      <c r="C74" s="120">
        <f>[1]nazım!C74</f>
        <v>0</v>
      </c>
      <c r="D74" s="120">
        <f>[1]nazım!D74</f>
        <v>15271</v>
      </c>
      <c r="E74" s="57">
        <f>[1]nazım!E74</f>
        <v>15271</v>
      </c>
      <c r="F74" s="120">
        <f>[1]nazım!F74</f>
        <v>0</v>
      </c>
      <c r="G74" s="120">
        <f>[1]nazım!G74</f>
        <v>14493</v>
      </c>
      <c r="H74" s="58">
        <f>[1]nazım!H74</f>
        <v>14493</v>
      </c>
    </row>
    <row r="75" spans="1:8">
      <c r="A75" s="166" t="s">
        <v>230</v>
      </c>
      <c r="B75" s="64"/>
      <c r="C75" s="120">
        <f>[1]nazım!C75</f>
        <v>18097996</v>
      </c>
      <c r="D75" s="120">
        <f>[1]nazım!D75</f>
        <v>6861</v>
      </c>
      <c r="E75" s="57">
        <f>[1]nazım!E75</f>
        <v>18104857</v>
      </c>
      <c r="F75" s="120">
        <f>[1]nazım!F75</f>
        <v>13710326</v>
      </c>
      <c r="G75" s="120">
        <f>[1]nazım!G75</f>
        <v>3531</v>
      </c>
      <c r="H75" s="58">
        <f>[1]nazım!H75</f>
        <v>13713857</v>
      </c>
    </row>
    <row r="76" spans="1:8">
      <c r="A76" s="166" t="s">
        <v>231</v>
      </c>
      <c r="B76" s="64"/>
      <c r="C76" s="120">
        <f>[1]nazım!C76</f>
        <v>1378407</v>
      </c>
      <c r="D76" s="120">
        <f>[1]nazım!D76</f>
        <v>188359</v>
      </c>
      <c r="E76" s="57">
        <f>[1]nazım!E76</f>
        <v>1566766</v>
      </c>
      <c r="F76" s="120">
        <f>[1]nazım!F76</f>
        <v>1068035</v>
      </c>
      <c r="G76" s="120">
        <f>[1]nazım!G76</f>
        <v>141378</v>
      </c>
      <c r="H76" s="58">
        <f>[1]nazım!H76</f>
        <v>1209413</v>
      </c>
    </row>
    <row r="77" spans="1:8">
      <c r="A77" s="166" t="s">
        <v>232</v>
      </c>
      <c r="B77" s="64"/>
      <c r="C77" s="120">
        <f>[1]nazım!C77</f>
        <v>378515</v>
      </c>
      <c r="D77" s="120">
        <f>[1]nazım!D77</f>
        <v>106121</v>
      </c>
      <c r="E77" s="57">
        <f>[1]nazım!E77</f>
        <v>484636</v>
      </c>
      <c r="F77" s="120">
        <f>[1]nazım!F77</f>
        <v>270923</v>
      </c>
      <c r="G77" s="120">
        <f>[1]nazım!G77</f>
        <v>66382</v>
      </c>
      <c r="H77" s="58">
        <f>[1]nazım!H77</f>
        <v>337305</v>
      </c>
    </row>
    <row r="78" spans="1:8">
      <c r="A78" s="166" t="s">
        <v>233</v>
      </c>
      <c r="B78" s="64"/>
      <c r="C78" s="120">
        <f>[1]nazım!C78</f>
        <v>2152</v>
      </c>
      <c r="D78" s="120">
        <f>[1]nazım!D78</f>
        <v>63</v>
      </c>
      <c r="E78" s="57">
        <f>[1]nazım!E78</f>
        <v>2215</v>
      </c>
      <c r="F78" s="120">
        <f>[1]nazım!F78</f>
        <v>2152</v>
      </c>
      <c r="G78" s="120">
        <f>[1]nazım!G78</f>
        <v>60</v>
      </c>
      <c r="H78" s="58">
        <f>[1]nazım!H78</f>
        <v>2212</v>
      </c>
    </row>
    <row r="79" spans="1:8">
      <c r="A79" s="166" t="s">
        <v>234</v>
      </c>
      <c r="B79" s="64"/>
      <c r="C79" s="120">
        <f>[1]nazım!C79</f>
        <v>0</v>
      </c>
      <c r="D79" s="120">
        <f>[1]nazım!D79</f>
        <v>4912</v>
      </c>
      <c r="E79" s="57">
        <f>[1]nazım!E79</f>
        <v>4912</v>
      </c>
      <c r="F79" s="120">
        <f>[1]nazım!F79</f>
        <v>0</v>
      </c>
      <c r="G79" s="120">
        <f>[1]nazım!G79</f>
        <v>4709</v>
      </c>
      <c r="H79" s="58">
        <f>[1]nazım!H79</f>
        <v>4709</v>
      </c>
    </row>
    <row r="80" spans="1:8">
      <c r="A80" s="166" t="s">
        <v>235</v>
      </c>
      <c r="B80" s="64"/>
      <c r="C80" s="120">
        <f>[1]nazım!C80</f>
        <v>233158</v>
      </c>
      <c r="D80" s="120">
        <f>[1]nazım!D80</f>
        <v>65846</v>
      </c>
      <c r="E80" s="57">
        <f>[1]nazım!E80</f>
        <v>299004</v>
      </c>
      <c r="F80" s="120">
        <f>[1]nazım!F80</f>
        <v>233158</v>
      </c>
      <c r="G80" s="120">
        <f>[1]nazım!G80</f>
        <v>57537</v>
      </c>
      <c r="H80" s="58">
        <f>[1]nazım!H80</f>
        <v>290695</v>
      </c>
    </row>
    <row r="81" spans="1:8">
      <c r="A81" s="166" t="s">
        <v>236</v>
      </c>
      <c r="B81" s="64"/>
      <c r="C81" s="120">
        <f>[1]nazım!C81</f>
        <v>237700</v>
      </c>
      <c r="D81" s="120">
        <f>[1]nazım!D81</f>
        <v>179905</v>
      </c>
      <c r="E81" s="57">
        <f>[1]nazım!E81</f>
        <v>417605</v>
      </c>
      <c r="F81" s="120">
        <f>[1]nazım!F81</f>
        <v>197376</v>
      </c>
      <c r="G81" s="120">
        <f>[1]nazım!G81</f>
        <v>120361</v>
      </c>
      <c r="H81" s="58">
        <f>[1]nazım!H81</f>
        <v>317737</v>
      </c>
    </row>
    <row r="82" spans="1:8" s="55" customFormat="1" ht="15">
      <c r="A82" s="163" t="s">
        <v>237</v>
      </c>
      <c r="B82" s="169"/>
      <c r="C82" s="52">
        <f>[1]nazım!C82</f>
        <v>61345674</v>
      </c>
      <c r="D82" s="52">
        <f>[1]nazım!D82</f>
        <v>24043288</v>
      </c>
      <c r="E82" s="52">
        <f>[1]nazım!E82</f>
        <v>85388962</v>
      </c>
      <c r="F82" s="52">
        <f>[1]nazım!F82</f>
        <v>56500813</v>
      </c>
      <c r="G82" s="52">
        <f>[1]nazım!G82</f>
        <v>21654110</v>
      </c>
      <c r="H82" s="56">
        <f>[1]nazım!H82</f>
        <v>78154923</v>
      </c>
    </row>
    <row r="83" spans="1:8">
      <c r="A83" s="166" t="s">
        <v>238</v>
      </c>
      <c r="B83" s="64"/>
      <c r="C83" s="120">
        <f>[1]nazım!C83</f>
        <v>885782</v>
      </c>
      <c r="D83" s="120">
        <f>[1]nazım!D83</f>
        <v>59006</v>
      </c>
      <c r="E83" s="57">
        <f>[1]nazım!E83</f>
        <v>944788</v>
      </c>
      <c r="F83" s="120">
        <f>[1]nazım!F83</f>
        <v>981862</v>
      </c>
      <c r="G83" s="120">
        <f>[1]nazım!G83</f>
        <v>56793</v>
      </c>
      <c r="H83" s="58">
        <f>[1]nazım!H83</f>
        <v>1038655</v>
      </c>
    </row>
    <row r="84" spans="1:8">
      <c r="A84" s="166" t="s">
        <v>239</v>
      </c>
      <c r="B84" s="64"/>
      <c r="C84" s="120">
        <f>[1]nazım!C84</f>
        <v>259073</v>
      </c>
      <c r="D84" s="120">
        <f>[1]nazım!D84</f>
        <v>84985</v>
      </c>
      <c r="E84" s="57">
        <f>[1]nazım!E84</f>
        <v>344058</v>
      </c>
      <c r="F84" s="120">
        <f>[1]nazım!F84</f>
        <v>261065</v>
      </c>
      <c r="G84" s="120">
        <f>[1]nazım!G84</f>
        <v>92769</v>
      </c>
      <c r="H84" s="58">
        <f>[1]nazım!H84</f>
        <v>353834</v>
      </c>
    </row>
    <row r="85" spans="1:8">
      <c r="A85" s="166" t="s">
        <v>240</v>
      </c>
      <c r="B85" s="64"/>
      <c r="C85" s="120">
        <f>[1]nazım!C85</f>
        <v>9767728</v>
      </c>
      <c r="D85" s="120">
        <f>[1]nazım!D85</f>
        <v>59937</v>
      </c>
      <c r="E85" s="57">
        <f>[1]nazım!E85</f>
        <v>9827665</v>
      </c>
      <c r="F85" s="120">
        <f>[1]nazım!F85</f>
        <v>9234986</v>
      </c>
      <c r="G85" s="120">
        <f>[1]nazım!G85</f>
        <v>45375</v>
      </c>
      <c r="H85" s="58">
        <f>[1]nazım!H85</f>
        <v>9280361</v>
      </c>
    </row>
    <row r="86" spans="1:8">
      <c r="A86" s="166" t="s">
        <v>241</v>
      </c>
      <c r="B86" s="64"/>
      <c r="C86" s="120">
        <f>[1]nazım!C86</f>
        <v>0</v>
      </c>
      <c r="D86" s="120">
        <f>[1]nazım!D86</f>
        <v>0</v>
      </c>
      <c r="E86" s="57">
        <f>[1]nazım!E86</f>
        <v>0</v>
      </c>
      <c r="F86" s="120">
        <f>[1]nazım!F86</f>
        <v>0</v>
      </c>
      <c r="G86" s="120">
        <f>[1]nazım!G86</f>
        <v>0</v>
      </c>
      <c r="H86" s="58">
        <f>[1]nazım!H86</f>
        <v>0</v>
      </c>
    </row>
    <row r="87" spans="1:8">
      <c r="A87" s="166" t="s">
        <v>242</v>
      </c>
      <c r="B87" s="64"/>
      <c r="C87" s="120">
        <f>[1]nazım!C87</f>
        <v>45551882</v>
      </c>
      <c r="D87" s="120">
        <f>[1]nazım!D87</f>
        <v>20411556</v>
      </c>
      <c r="E87" s="57">
        <f>[1]nazım!E87</f>
        <v>65963438</v>
      </c>
      <c r="F87" s="120">
        <f>[1]nazım!F87</f>
        <v>41580523</v>
      </c>
      <c r="G87" s="120">
        <f>[1]nazım!G87</f>
        <v>18625220</v>
      </c>
      <c r="H87" s="58">
        <f>[1]nazım!H87</f>
        <v>60205743</v>
      </c>
    </row>
    <row r="88" spans="1:8">
      <c r="A88" s="166" t="s">
        <v>243</v>
      </c>
      <c r="B88" s="64"/>
      <c r="C88" s="120">
        <f>[1]nazım!C88</f>
        <v>4212205</v>
      </c>
      <c r="D88" s="120">
        <f>[1]nazım!D88</f>
        <v>3245772</v>
      </c>
      <c r="E88" s="57">
        <f>[1]nazım!E88</f>
        <v>7457977</v>
      </c>
      <c r="F88" s="120">
        <f>[1]nazım!F88</f>
        <v>3897517</v>
      </c>
      <c r="G88" s="120">
        <f>[1]nazım!G88</f>
        <v>2677275</v>
      </c>
      <c r="H88" s="58">
        <f>[1]nazım!H88</f>
        <v>6574792</v>
      </c>
    </row>
    <row r="89" spans="1:8">
      <c r="A89" s="166" t="s">
        <v>244</v>
      </c>
      <c r="B89" s="64"/>
      <c r="C89" s="120">
        <f>[1]nazım!C89</f>
        <v>669004</v>
      </c>
      <c r="D89" s="120">
        <f>[1]nazım!D89</f>
        <v>182032</v>
      </c>
      <c r="E89" s="57">
        <f>[1]nazım!E89</f>
        <v>851036</v>
      </c>
      <c r="F89" s="120">
        <f>[1]nazım!F89</f>
        <v>544860</v>
      </c>
      <c r="G89" s="120">
        <f>[1]nazım!G89</f>
        <v>156678</v>
      </c>
      <c r="H89" s="58">
        <f>[1]nazım!H89</f>
        <v>701538</v>
      </c>
    </row>
    <row r="90" spans="1:8" ht="15">
      <c r="A90" s="163" t="s">
        <v>245</v>
      </c>
      <c r="B90" s="64"/>
      <c r="C90" s="123">
        <f>[1]nazım!C90</f>
        <v>0</v>
      </c>
      <c r="D90" s="123">
        <f>[1]nazım!D90</f>
        <v>0</v>
      </c>
      <c r="E90" s="52">
        <f>[1]nazım!E90</f>
        <v>0</v>
      </c>
      <c r="F90" s="123">
        <f>[1]nazım!F90</f>
        <v>0</v>
      </c>
      <c r="G90" s="123">
        <f>[1]nazım!G90</f>
        <v>0</v>
      </c>
      <c r="H90" s="56">
        <f>[1]nazım!H90</f>
        <v>0</v>
      </c>
    </row>
    <row r="91" spans="1:8" ht="9" customHeight="1">
      <c r="A91" s="166"/>
      <c r="B91" s="64"/>
      <c r="C91" s="64"/>
      <c r="D91" s="64"/>
      <c r="E91" s="57"/>
      <c r="F91" s="64"/>
      <c r="G91" s="64"/>
      <c r="H91" s="58"/>
    </row>
    <row r="92" spans="1:8" s="55" customFormat="1" ht="15">
      <c r="A92" s="170" t="s">
        <v>246</v>
      </c>
      <c r="B92" s="171"/>
      <c r="C92" s="65">
        <f>[1]nazım!C92</f>
        <v>96418906</v>
      </c>
      <c r="D92" s="65">
        <f>[1]nazım!D92</f>
        <v>30783660</v>
      </c>
      <c r="E92" s="65">
        <f>[1]nazım!E92</f>
        <v>127202566</v>
      </c>
      <c r="F92" s="65">
        <f>[1]nazım!F92</f>
        <v>85289318</v>
      </c>
      <c r="G92" s="65">
        <f>[1]nazım!G92</f>
        <v>28876150</v>
      </c>
      <c r="H92" s="66">
        <f>[1]nazım!H92</f>
        <v>114165468</v>
      </c>
    </row>
  </sheetData>
  <sheetProtection password="CF27" sheet="1" objects="1" scenarios="1"/>
  <mergeCells count="2">
    <mergeCell ref="A2:A3"/>
    <mergeCell ref="C2:H2"/>
  </mergeCells>
  <printOptions horizontalCentered="1" verticalCentered="1"/>
  <pageMargins left="0.4" right="0.59055118110236227" top="0.72" bottom="0.55000000000000004" header="0.43307086614173229" footer="0.35433070866141736"/>
  <pageSetup paperSize="9" scale="55" orientation="portrait" r:id="rId1"/>
  <headerFooter alignWithMargins="0">
    <oddHeader>&amp;R&amp;"Times New Roman,Normal"&amp;12Appendix 1-B</oddHeader>
    <oddFooter>&amp;C&amp;"Times New Roman,Normal"&amp;12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3"/>
  <sheetViews>
    <sheetView tabSelected="1" view="pageBreakPreview" zoomScale="80" zoomScaleNormal="80" zoomScaleSheetLayoutView="80" workbookViewId="0">
      <selection activeCell="A29" sqref="A29"/>
    </sheetView>
  </sheetViews>
  <sheetFormatPr defaultRowHeight="14.25"/>
  <cols>
    <col min="1" max="1" width="67.42578125" style="50" customWidth="1"/>
    <col min="2" max="2" width="5.42578125" style="50" customWidth="1"/>
    <col min="3" max="7" width="22.42578125" style="50" customWidth="1"/>
    <col min="8" max="16384" width="9.140625" style="50"/>
  </cols>
  <sheetData>
    <row r="1" spans="1:6" ht="19.5" customHeight="1">
      <c r="A1" s="213" t="str">
        <f>+[1]assets!$A$1</f>
        <v>T.VAKIFLAR BANKASI T.A.O. BANK ONLY INCOME STATEMENT (FINANCIAL POSITION TABLE)</v>
      </c>
      <c r="B1" s="212"/>
      <c r="C1" s="153"/>
      <c r="D1" s="211"/>
      <c r="E1" s="49"/>
      <c r="F1" s="210"/>
    </row>
    <row r="2" spans="1:6" ht="15">
      <c r="A2" s="209"/>
      <c r="B2" s="208"/>
      <c r="C2" s="207"/>
      <c r="D2" s="206"/>
      <c r="E2" s="205"/>
      <c r="F2" s="204"/>
    </row>
    <row r="3" spans="1:6" ht="5.25" customHeight="1">
      <c r="A3" s="166"/>
      <c r="B3" s="203"/>
      <c r="C3" s="68"/>
      <c r="D3" s="69"/>
      <c r="E3" s="70"/>
      <c r="F3" s="71"/>
    </row>
    <row r="4" spans="1:6" ht="19.5" customHeight="1">
      <c r="A4" s="202"/>
      <c r="B4" s="201"/>
      <c r="C4" s="87" t="str">
        <f>+[1]assets!C4</f>
        <v>THOUSAND TURKISH LIRA</v>
      </c>
      <c r="D4" s="88"/>
      <c r="E4" s="87" t="str">
        <f>+[1]assets!C4</f>
        <v>THOUSAND TURKISH LIRA</v>
      </c>
      <c r="F4" s="89"/>
    </row>
    <row r="5" spans="1:6" ht="18">
      <c r="A5" s="135" t="s">
        <v>308</v>
      </c>
      <c r="B5" s="200" t="s">
        <v>25</v>
      </c>
      <c r="C5" s="199" t="s">
        <v>22</v>
      </c>
      <c r="D5" s="72" t="s">
        <v>23</v>
      </c>
      <c r="E5" s="198" t="s">
        <v>22</v>
      </c>
      <c r="F5" s="73" t="s">
        <v>23</v>
      </c>
    </row>
    <row r="6" spans="1:6">
      <c r="A6" s="197"/>
      <c r="B6" s="196"/>
      <c r="C6" s="195" t="str">
        <f>+[1]gelir!C6</f>
        <v>(01/01/2010-30/06/2010)</v>
      </c>
      <c r="D6" s="194" t="str">
        <f>+[1]gelir!D6</f>
        <v>(01/01/2009-30/06/2009)</v>
      </c>
      <c r="E6" s="74" t="str">
        <f>+[1]gelir!E6</f>
        <v>(01/04/2010-30/06/2010)</v>
      </c>
      <c r="F6" s="75" t="str">
        <f>+[1]gelir!F6</f>
        <v>(01/04/2009-30/06/2009)</v>
      </c>
    </row>
    <row r="7" spans="1:6" s="55" customFormat="1" ht="15">
      <c r="A7" s="189" t="s">
        <v>307</v>
      </c>
      <c r="B7" s="180" t="s">
        <v>16</v>
      </c>
      <c r="C7" s="52">
        <f>[1]gelir!C7</f>
        <v>2989453</v>
      </c>
      <c r="D7" s="56">
        <f>[1]gelir!D7</f>
        <v>3304606</v>
      </c>
      <c r="E7" s="52">
        <f>[1]gelir!E7</f>
        <v>1484697</v>
      </c>
      <c r="F7" s="56">
        <f>[1]gelir!F7</f>
        <v>1594526</v>
      </c>
    </row>
    <row r="8" spans="1:6">
      <c r="A8" s="184" t="s">
        <v>306</v>
      </c>
      <c r="B8" s="190"/>
      <c r="C8" s="120">
        <f>[1]gelir!C8</f>
        <v>2026097</v>
      </c>
      <c r="D8" s="183">
        <f>[1]gelir!D8</f>
        <v>2310806</v>
      </c>
      <c r="E8" s="19">
        <f>[1]gelir!E8</f>
        <v>1012298</v>
      </c>
      <c r="F8" s="76">
        <f>[1]gelir!F8</f>
        <v>1129211</v>
      </c>
    </row>
    <row r="9" spans="1:6">
      <c r="A9" s="184" t="s">
        <v>305</v>
      </c>
      <c r="B9" s="190"/>
      <c r="C9" s="120">
        <f>[1]gelir!C9</f>
        <v>43220</v>
      </c>
      <c r="D9" s="183">
        <f>[1]gelir!D9</f>
        <v>65088</v>
      </c>
      <c r="E9" s="19">
        <f>[1]gelir!E9</f>
        <v>22742</v>
      </c>
      <c r="F9" s="76">
        <f>[1]gelir!F9</f>
        <v>31374</v>
      </c>
    </row>
    <row r="10" spans="1:6">
      <c r="A10" s="184" t="s">
        <v>304</v>
      </c>
      <c r="B10" s="190"/>
      <c r="C10" s="120">
        <f>[1]gelir!C10</f>
        <v>3058</v>
      </c>
      <c r="D10" s="183">
        <f>[1]gelir!D10</f>
        <v>6751</v>
      </c>
      <c r="E10" s="19">
        <f>[1]gelir!E10</f>
        <v>1477</v>
      </c>
      <c r="F10" s="76">
        <f>[1]gelir!F10</f>
        <v>3056</v>
      </c>
    </row>
    <row r="11" spans="1:6">
      <c r="A11" s="192" t="s">
        <v>303</v>
      </c>
      <c r="B11" s="180"/>
      <c r="C11" s="120">
        <f>[1]gelir!C11</f>
        <v>51021</v>
      </c>
      <c r="D11" s="183">
        <f>[1]gelir!D11</f>
        <v>46647</v>
      </c>
      <c r="E11" s="19">
        <f>[1]gelir!E11</f>
        <v>17824</v>
      </c>
      <c r="F11" s="76">
        <f>[1]gelir!F11</f>
        <v>11251</v>
      </c>
    </row>
    <row r="12" spans="1:6">
      <c r="A12" s="192" t="s">
        <v>302</v>
      </c>
      <c r="B12" s="190"/>
      <c r="C12" s="57">
        <f>[1]gelir!C12</f>
        <v>837081</v>
      </c>
      <c r="D12" s="58">
        <f>[1]gelir!D12</f>
        <v>860243</v>
      </c>
      <c r="E12" s="57">
        <f>[1]gelir!E12</f>
        <v>423855</v>
      </c>
      <c r="F12" s="58">
        <f>[1]gelir!F12</f>
        <v>419617</v>
      </c>
    </row>
    <row r="13" spans="1:6">
      <c r="A13" s="192" t="s">
        <v>301</v>
      </c>
      <c r="B13" s="190"/>
      <c r="C13" s="120">
        <f>[1]gelir!C13</f>
        <v>694</v>
      </c>
      <c r="D13" s="183">
        <f>[1]gelir!D13</f>
        <v>1675</v>
      </c>
      <c r="E13" s="19">
        <f>[1]gelir!E13</f>
        <v>381</v>
      </c>
      <c r="F13" s="76">
        <f>[1]gelir!F13</f>
        <v>1334</v>
      </c>
    </row>
    <row r="14" spans="1:6">
      <c r="A14" s="192" t="s">
        <v>300</v>
      </c>
      <c r="B14" s="190"/>
      <c r="C14" s="120">
        <f>[1]gelir!C14</f>
        <v>0</v>
      </c>
      <c r="D14" s="183">
        <f>[1]gelir!D14</f>
        <v>0</v>
      </c>
      <c r="E14" s="19">
        <f>[1]gelir!E14</f>
        <v>0</v>
      </c>
      <c r="F14" s="76">
        <f>[1]gelir!F14</f>
        <v>0</v>
      </c>
    </row>
    <row r="15" spans="1:6">
      <c r="A15" s="192" t="s">
        <v>299</v>
      </c>
      <c r="B15" s="190"/>
      <c r="C15" s="120">
        <f>[1]gelir!C15</f>
        <v>663239</v>
      </c>
      <c r="D15" s="183">
        <f>[1]gelir!D15</f>
        <v>621664</v>
      </c>
      <c r="E15" s="19">
        <f>[1]gelir!E15</f>
        <v>330857</v>
      </c>
      <c r="F15" s="76">
        <f>[1]gelir!F15</f>
        <v>303562</v>
      </c>
    </row>
    <row r="16" spans="1:6">
      <c r="A16" s="192" t="s">
        <v>298</v>
      </c>
      <c r="B16" s="190"/>
      <c r="C16" s="120">
        <f>[1]gelir!C16</f>
        <v>173148</v>
      </c>
      <c r="D16" s="183">
        <f>[1]gelir!D16</f>
        <v>236904</v>
      </c>
      <c r="E16" s="19">
        <f>[1]gelir!E16</f>
        <v>92617</v>
      </c>
      <c r="F16" s="76">
        <f>[1]gelir!F16</f>
        <v>114721</v>
      </c>
    </row>
    <row r="17" spans="1:6">
      <c r="A17" s="184" t="s">
        <v>297</v>
      </c>
      <c r="B17" s="190"/>
      <c r="C17" s="120">
        <f>[1]gelir!C17</f>
        <v>0</v>
      </c>
      <c r="D17" s="183">
        <f>[1]gelir!D17</f>
        <v>0</v>
      </c>
      <c r="E17" s="19">
        <f>[1]gelir!E17</f>
        <v>0</v>
      </c>
      <c r="F17" s="76">
        <f>[1]gelir!F17</f>
        <v>0</v>
      </c>
    </row>
    <row r="18" spans="1:6">
      <c r="A18" s="192" t="s">
        <v>296</v>
      </c>
      <c r="B18" s="180"/>
      <c r="C18" s="120">
        <f>[1]gelir!C18</f>
        <v>28976</v>
      </c>
      <c r="D18" s="183">
        <f>[1]gelir!D18</f>
        <v>15071</v>
      </c>
      <c r="E18" s="19">
        <f>[1]gelir!E18</f>
        <v>6501</v>
      </c>
      <c r="F18" s="76">
        <f>[1]gelir!F18</f>
        <v>17</v>
      </c>
    </row>
    <row r="19" spans="1:6" s="55" customFormat="1" ht="15">
      <c r="A19" s="189" t="s">
        <v>295</v>
      </c>
      <c r="B19" s="180" t="s">
        <v>15</v>
      </c>
      <c r="C19" s="52">
        <f>[1]gelir!C19</f>
        <v>1604871</v>
      </c>
      <c r="D19" s="56">
        <f>[1]gelir!D19</f>
        <v>1773692</v>
      </c>
      <c r="E19" s="52">
        <f>[1]gelir!E19</f>
        <v>807243</v>
      </c>
      <c r="F19" s="56">
        <f>[1]gelir!F19</f>
        <v>835640</v>
      </c>
    </row>
    <row r="20" spans="1:6">
      <c r="A20" s="184" t="s">
        <v>294</v>
      </c>
      <c r="B20" s="190"/>
      <c r="C20" s="120">
        <f>[1]gelir!C20</f>
        <v>1323715</v>
      </c>
      <c r="D20" s="183">
        <f>[1]gelir!D20</f>
        <v>1563809</v>
      </c>
      <c r="E20" s="19">
        <f>[1]gelir!E20</f>
        <v>674401</v>
      </c>
      <c r="F20" s="76">
        <f>[1]gelir!F20</f>
        <v>739196</v>
      </c>
    </row>
    <row r="21" spans="1:6">
      <c r="A21" s="192" t="s">
        <v>293</v>
      </c>
      <c r="B21" s="180"/>
      <c r="C21" s="168">
        <f>[1]gelir!C21</f>
        <v>41075</v>
      </c>
      <c r="D21" s="193">
        <f>[1]gelir!D21</f>
        <v>94574</v>
      </c>
      <c r="E21" s="63">
        <f>[1]gelir!E21</f>
        <v>22742</v>
      </c>
      <c r="F21" s="77">
        <f>[1]gelir!F21</f>
        <v>38709</v>
      </c>
    </row>
    <row r="22" spans="1:6">
      <c r="A22" s="192" t="s">
        <v>292</v>
      </c>
      <c r="B22" s="180"/>
      <c r="C22" s="120">
        <f>[1]gelir!C22</f>
        <v>202057</v>
      </c>
      <c r="D22" s="183">
        <f>[1]gelir!D22</f>
        <v>96249</v>
      </c>
      <c r="E22" s="19">
        <f>[1]gelir!E22</f>
        <v>102345</v>
      </c>
      <c r="F22" s="76">
        <f>[1]gelir!F22</f>
        <v>44486</v>
      </c>
    </row>
    <row r="23" spans="1:6">
      <c r="A23" s="184" t="s">
        <v>291</v>
      </c>
      <c r="B23" s="190"/>
      <c r="C23" s="120">
        <f>[1]gelir!C23</f>
        <v>0</v>
      </c>
      <c r="D23" s="183">
        <f>[1]gelir!D23</f>
        <v>0</v>
      </c>
      <c r="E23" s="19">
        <f>[1]gelir!E23</f>
        <v>0</v>
      </c>
      <c r="F23" s="76">
        <f>[1]gelir!F23</f>
        <v>0</v>
      </c>
    </row>
    <row r="24" spans="1:6">
      <c r="A24" s="192" t="s">
        <v>290</v>
      </c>
      <c r="B24" s="180"/>
      <c r="C24" s="120">
        <f>[1]gelir!C24</f>
        <v>38024</v>
      </c>
      <c r="D24" s="183">
        <f>[1]gelir!D24</f>
        <v>19060</v>
      </c>
      <c r="E24" s="19">
        <f>[1]gelir!E24</f>
        <v>7755</v>
      </c>
      <c r="F24" s="76">
        <f>[1]gelir!F24</f>
        <v>13249</v>
      </c>
    </row>
    <row r="25" spans="1:6" s="55" customFormat="1" ht="15">
      <c r="A25" s="189" t="s">
        <v>289</v>
      </c>
      <c r="B25" s="190"/>
      <c r="C25" s="52">
        <f>[1]gelir!C25</f>
        <v>1384582</v>
      </c>
      <c r="D25" s="56">
        <f>[1]gelir!D25</f>
        <v>1530914</v>
      </c>
      <c r="E25" s="52">
        <f>[1]gelir!E25</f>
        <v>677454</v>
      </c>
      <c r="F25" s="56">
        <f>[1]gelir!F25</f>
        <v>758886</v>
      </c>
    </row>
    <row r="26" spans="1:6" s="55" customFormat="1" ht="15">
      <c r="A26" s="189" t="s">
        <v>288</v>
      </c>
      <c r="B26" s="190"/>
      <c r="C26" s="52">
        <f>[1]gelir!C26</f>
        <v>214035</v>
      </c>
      <c r="D26" s="56">
        <f>[1]gelir!D26</f>
        <v>218761</v>
      </c>
      <c r="E26" s="52">
        <f>[1]gelir!E26</f>
        <v>111243</v>
      </c>
      <c r="F26" s="56">
        <f>[1]gelir!F26</f>
        <v>118078</v>
      </c>
    </row>
    <row r="27" spans="1:6">
      <c r="A27" s="184" t="s">
        <v>287</v>
      </c>
      <c r="B27" s="190"/>
      <c r="C27" s="57">
        <f>[1]gelir!C27</f>
        <v>266556</v>
      </c>
      <c r="D27" s="58">
        <f>[1]gelir!D27</f>
        <v>291117</v>
      </c>
      <c r="E27" s="57">
        <f>[1]gelir!E27</f>
        <v>141330</v>
      </c>
      <c r="F27" s="58">
        <f>[1]gelir!F27</f>
        <v>151300</v>
      </c>
    </row>
    <row r="28" spans="1:6">
      <c r="A28" s="184" t="s">
        <v>286</v>
      </c>
      <c r="B28" s="190"/>
      <c r="C28" s="120">
        <f>[1]gelir!C28</f>
        <v>31516</v>
      </c>
      <c r="D28" s="183">
        <f>[1]gelir!D28</f>
        <v>36628</v>
      </c>
      <c r="E28" s="19">
        <f>[1]gelir!E28</f>
        <v>15493</v>
      </c>
      <c r="F28" s="76">
        <f>[1]gelir!F28</f>
        <v>17160</v>
      </c>
    </row>
    <row r="29" spans="1:6">
      <c r="A29" s="184" t="s">
        <v>285</v>
      </c>
      <c r="B29" s="190"/>
      <c r="C29" s="120">
        <f>[1]gelir!C29</f>
        <v>235040</v>
      </c>
      <c r="D29" s="183">
        <f>[1]gelir!D29</f>
        <v>254489</v>
      </c>
      <c r="E29" s="19">
        <f>[1]gelir!E29</f>
        <v>125837</v>
      </c>
      <c r="F29" s="76">
        <f>[1]gelir!F29</f>
        <v>134140</v>
      </c>
    </row>
    <row r="30" spans="1:6">
      <c r="A30" s="184" t="s">
        <v>284</v>
      </c>
      <c r="B30" s="190"/>
      <c r="C30" s="57">
        <f>[1]gelir!C30</f>
        <v>52521</v>
      </c>
      <c r="D30" s="58">
        <f>[1]gelir!D30</f>
        <v>72356</v>
      </c>
      <c r="E30" s="57">
        <f>[1]gelir!E30</f>
        <v>30087</v>
      </c>
      <c r="F30" s="58">
        <f>[1]gelir!F30</f>
        <v>33222</v>
      </c>
    </row>
    <row r="31" spans="1:6">
      <c r="A31" s="192" t="s">
        <v>283</v>
      </c>
      <c r="B31" s="190"/>
      <c r="C31" s="120">
        <f>[1]gelir!C31</f>
        <v>5</v>
      </c>
      <c r="D31" s="183">
        <f>[1]gelir!D31</f>
        <v>10</v>
      </c>
      <c r="E31" s="19">
        <f>[1]gelir!E31</f>
        <v>3</v>
      </c>
      <c r="F31" s="76">
        <f>[1]gelir!F31</f>
        <v>6</v>
      </c>
    </row>
    <row r="32" spans="1:6">
      <c r="A32" s="184" t="s">
        <v>282</v>
      </c>
      <c r="B32" s="190"/>
      <c r="C32" s="120">
        <f>[1]gelir!C32</f>
        <v>52516</v>
      </c>
      <c r="D32" s="183">
        <f>[1]gelir!D32</f>
        <v>72346</v>
      </c>
      <c r="E32" s="19">
        <f>[1]gelir!E32</f>
        <v>30084</v>
      </c>
      <c r="F32" s="76">
        <f>[1]gelir!F32</f>
        <v>33216</v>
      </c>
    </row>
    <row r="33" spans="1:6" s="55" customFormat="1" ht="15">
      <c r="A33" s="189" t="s">
        <v>281</v>
      </c>
      <c r="B33" s="180" t="s">
        <v>14</v>
      </c>
      <c r="C33" s="123">
        <f>[1]gelir!C33</f>
        <v>35102</v>
      </c>
      <c r="D33" s="188">
        <f>[1]gelir!D33</f>
        <v>24265</v>
      </c>
      <c r="E33" s="15">
        <f>[1]gelir!E33</f>
        <v>21433</v>
      </c>
      <c r="F33" s="78">
        <f>[1]gelir!F33</f>
        <v>13057</v>
      </c>
    </row>
    <row r="34" spans="1:6" s="55" customFormat="1" ht="15">
      <c r="A34" s="189" t="s">
        <v>280</v>
      </c>
      <c r="B34" s="180" t="s">
        <v>13</v>
      </c>
      <c r="C34" s="52">
        <f>[1]gelir!C34</f>
        <v>131181</v>
      </c>
      <c r="D34" s="79">
        <f>[1]gelir!D34</f>
        <v>62084</v>
      </c>
      <c r="E34" s="84">
        <f>[1]gelir!E34</f>
        <v>81664</v>
      </c>
      <c r="F34" s="79">
        <f>[1]gelir!F34</f>
        <v>24534</v>
      </c>
    </row>
    <row r="35" spans="1:6">
      <c r="A35" s="184" t="s">
        <v>279</v>
      </c>
      <c r="B35" s="190"/>
      <c r="C35" s="120">
        <f>[1]gelir!C35</f>
        <v>155298</v>
      </c>
      <c r="D35" s="191">
        <f>[1]gelir!D35</f>
        <v>30569</v>
      </c>
      <c r="E35" s="18">
        <f>[1]gelir!E35</f>
        <v>118187</v>
      </c>
      <c r="F35" s="80">
        <f>[1]gelir!F35</f>
        <v>12256</v>
      </c>
    </row>
    <row r="36" spans="1:6">
      <c r="A36" s="184" t="s">
        <v>278</v>
      </c>
      <c r="B36" s="190"/>
      <c r="C36" s="120">
        <f>[1]gelir!C36</f>
        <v>-15345</v>
      </c>
      <c r="D36" s="191">
        <f>[1]gelir!D36</f>
        <v>11976</v>
      </c>
      <c r="E36" s="18">
        <f>[1]gelir!E36</f>
        <v>-18227</v>
      </c>
      <c r="F36" s="80">
        <f>[1]gelir!F36</f>
        <v>8648</v>
      </c>
    </row>
    <row r="37" spans="1:6">
      <c r="A37" s="184" t="s">
        <v>277</v>
      </c>
      <c r="B37" s="190"/>
      <c r="C37" s="120">
        <f>[1]gelir!C37</f>
        <v>-8772</v>
      </c>
      <c r="D37" s="191">
        <f>[1]gelir!D37</f>
        <v>19539</v>
      </c>
      <c r="E37" s="18">
        <f>[1]gelir!E37</f>
        <v>-18296</v>
      </c>
      <c r="F37" s="80">
        <f>[1]gelir!F37</f>
        <v>3630</v>
      </c>
    </row>
    <row r="38" spans="1:6" s="55" customFormat="1" ht="15">
      <c r="A38" s="181" t="s">
        <v>276</v>
      </c>
      <c r="B38" s="180" t="s">
        <v>12</v>
      </c>
      <c r="C38" s="123">
        <f>[1]gelir!C38</f>
        <v>255258</v>
      </c>
      <c r="D38" s="188">
        <f>[1]gelir!D38</f>
        <v>85648</v>
      </c>
      <c r="E38" s="15">
        <f>[1]gelir!E38</f>
        <v>148810</v>
      </c>
      <c r="F38" s="78">
        <f>[1]gelir!F38</f>
        <v>50607</v>
      </c>
    </row>
    <row r="39" spans="1:6" s="55" customFormat="1" ht="15">
      <c r="A39" s="181" t="s">
        <v>275</v>
      </c>
      <c r="B39" s="190"/>
      <c r="C39" s="21">
        <f>[1]gelir!C39</f>
        <v>2020158</v>
      </c>
      <c r="D39" s="81">
        <f>[1]gelir!D39</f>
        <v>1921672</v>
      </c>
      <c r="E39" s="21">
        <f>[1]gelir!E39</f>
        <v>1040604</v>
      </c>
      <c r="F39" s="81">
        <f>[1]gelir!F39</f>
        <v>965162</v>
      </c>
    </row>
    <row r="40" spans="1:6" s="55" customFormat="1" ht="15">
      <c r="A40" s="189" t="s">
        <v>274</v>
      </c>
      <c r="B40" s="180" t="s">
        <v>11</v>
      </c>
      <c r="C40" s="123">
        <f>[1]gelir!C40</f>
        <v>547514</v>
      </c>
      <c r="D40" s="188">
        <f>[1]gelir!D40</f>
        <v>444544</v>
      </c>
      <c r="E40" s="15">
        <f>[1]gelir!E40</f>
        <v>340143</v>
      </c>
      <c r="F40" s="78">
        <f>[1]gelir!F40</f>
        <v>257879</v>
      </c>
    </row>
    <row r="41" spans="1:6" s="55" customFormat="1" ht="15">
      <c r="A41" s="181" t="s">
        <v>273</v>
      </c>
      <c r="B41" s="180" t="s">
        <v>10</v>
      </c>
      <c r="C41" s="123">
        <f>[1]gelir!C41</f>
        <v>797148</v>
      </c>
      <c r="D41" s="188">
        <f>[1]gelir!D41</f>
        <v>752300</v>
      </c>
      <c r="E41" s="15">
        <f>[1]gelir!E41</f>
        <v>406194</v>
      </c>
      <c r="F41" s="78">
        <f>[1]gelir!F41</f>
        <v>349862</v>
      </c>
    </row>
    <row r="42" spans="1:6" s="55" customFormat="1" ht="15">
      <c r="A42" s="181" t="s">
        <v>272</v>
      </c>
      <c r="B42" s="190"/>
      <c r="C42" s="52">
        <f>[1]gelir!C42</f>
        <v>675496</v>
      </c>
      <c r="D42" s="56">
        <f>[1]gelir!D42</f>
        <v>724828</v>
      </c>
      <c r="E42" s="52">
        <f>[1]gelir!E42</f>
        <v>294267</v>
      </c>
      <c r="F42" s="56">
        <f>[1]gelir!F42</f>
        <v>357421</v>
      </c>
    </row>
    <row r="43" spans="1:6" s="55" customFormat="1" ht="15">
      <c r="A43" s="189" t="s">
        <v>271</v>
      </c>
      <c r="B43" s="180"/>
      <c r="C43" s="123">
        <f>[1]gelir!C43</f>
        <v>0</v>
      </c>
      <c r="D43" s="188">
        <f>[1]gelir!D43</f>
        <v>0</v>
      </c>
      <c r="E43" s="15">
        <f>[1]gelir!E43</f>
        <v>0</v>
      </c>
      <c r="F43" s="78">
        <f>[1]gelir!F43</f>
        <v>0</v>
      </c>
    </row>
    <row r="44" spans="1:6" s="55" customFormat="1" ht="14.25" customHeight="1">
      <c r="A44" s="182" t="s">
        <v>270</v>
      </c>
      <c r="B44" s="180"/>
      <c r="C44" s="187">
        <f>[1]gelir!C44</f>
        <v>0</v>
      </c>
      <c r="D44" s="186">
        <f>[1]gelir!D44</f>
        <v>0</v>
      </c>
      <c r="E44" s="82">
        <f>[1]gelir!E44</f>
        <v>0</v>
      </c>
      <c r="F44" s="83">
        <f>[1]gelir!F44</f>
        <v>0</v>
      </c>
    </row>
    <row r="45" spans="1:6" s="55" customFormat="1" ht="15">
      <c r="A45" s="181" t="s">
        <v>269</v>
      </c>
      <c r="B45" s="180"/>
      <c r="C45" s="187">
        <f>[1]gelir!C45</f>
        <v>0</v>
      </c>
      <c r="D45" s="186">
        <f>[1]gelir!D45</f>
        <v>0</v>
      </c>
      <c r="E45" s="82">
        <f>[1]gelir!E45</f>
        <v>0</v>
      </c>
      <c r="F45" s="83">
        <f>[1]gelir!F45</f>
        <v>0</v>
      </c>
    </row>
    <row r="46" spans="1:6" s="55" customFormat="1" ht="30" customHeight="1">
      <c r="A46" s="182" t="s">
        <v>268</v>
      </c>
      <c r="B46" s="180" t="s">
        <v>9</v>
      </c>
      <c r="C46" s="52">
        <f>[1]gelir!C46</f>
        <v>675496</v>
      </c>
      <c r="D46" s="79">
        <f>[1]gelir!D46</f>
        <v>724828</v>
      </c>
      <c r="E46" s="52">
        <f>[1]gelir!E46</f>
        <v>294267</v>
      </c>
      <c r="F46" s="79">
        <f>[1]gelir!F46</f>
        <v>357421</v>
      </c>
    </row>
    <row r="47" spans="1:6" s="55" customFormat="1" ht="30" customHeight="1">
      <c r="A47" s="182" t="s">
        <v>267</v>
      </c>
      <c r="B47" s="180" t="s">
        <v>8</v>
      </c>
      <c r="C47" s="52">
        <f>[1]gelir!C47</f>
        <v>-135809</v>
      </c>
      <c r="D47" s="79">
        <f>[1]gelir!D47</f>
        <v>-129786</v>
      </c>
      <c r="E47" s="84">
        <f>[1]gelir!E47</f>
        <v>-59692</v>
      </c>
      <c r="F47" s="79">
        <f>[1]gelir!F47</f>
        <v>-56593</v>
      </c>
    </row>
    <row r="48" spans="1:6" s="55" customFormat="1" ht="15">
      <c r="A48" s="125" t="s">
        <v>266</v>
      </c>
      <c r="B48" s="180"/>
      <c r="C48" s="120">
        <f>[1]gelir!C48</f>
        <v>-131354</v>
      </c>
      <c r="D48" s="183">
        <f>[1]gelir!D48</f>
        <v>-145176</v>
      </c>
      <c r="E48" s="19">
        <f>[1]gelir!E48</f>
        <v>-53289</v>
      </c>
      <c r="F48" s="76">
        <f>[1]gelir!F48</f>
        <v>-58996</v>
      </c>
    </row>
    <row r="49" spans="1:6" s="55" customFormat="1" ht="15">
      <c r="A49" s="125" t="s">
        <v>265</v>
      </c>
      <c r="B49" s="180"/>
      <c r="C49" s="120">
        <f>[1]gelir!C49</f>
        <v>-4455</v>
      </c>
      <c r="D49" s="183">
        <f>[1]gelir!D49</f>
        <v>15390</v>
      </c>
      <c r="E49" s="19">
        <f>[1]gelir!E49</f>
        <v>-6403</v>
      </c>
      <c r="F49" s="76">
        <f>[1]gelir!F49</f>
        <v>2403</v>
      </c>
    </row>
    <row r="50" spans="1:6" s="55" customFormat="1" ht="15" customHeight="1">
      <c r="A50" s="182" t="s">
        <v>264</v>
      </c>
      <c r="B50" s="180" t="s">
        <v>7</v>
      </c>
      <c r="C50" s="52">
        <f>[1]gelir!C50</f>
        <v>539687</v>
      </c>
      <c r="D50" s="79">
        <f>[1]gelir!D50</f>
        <v>595042</v>
      </c>
      <c r="E50" s="84">
        <f>[1]gelir!E50</f>
        <v>234575</v>
      </c>
      <c r="F50" s="79">
        <f>[1]gelir!F50</f>
        <v>300828</v>
      </c>
    </row>
    <row r="51" spans="1:6" s="55" customFormat="1" ht="15">
      <c r="A51" s="181" t="s">
        <v>263</v>
      </c>
      <c r="B51" s="180"/>
      <c r="C51" s="52">
        <f>[1]gelir!C51</f>
        <v>0</v>
      </c>
      <c r="D51" s="79">
        <f>[1]gelir!D51</f>
        <v>0</v>
      </c>
      <c r="E51" s="84">
        <f>[1]gelir!E51</f>
        <v>0</v>
      </c>
      <c r="F51" s="79">
        <f>[1]gelir!F51</f>
        <v>0</v>
      </c>
    </row>
    <row r="52" spans="1:6">
      <c r="A52" s="184" t="s">
        <v>262</v>
      </c>
      <c r="B52" s="180"/>
      <c r="C52" s="120">
        <f>[1]gelir!C52</f>
        <v>0</v>
      </c>
      <c r="D52" s="183">
        <f>[1]gelir!D52</f>
        <v>0</v>
      </c>
      <c r="E52" s="19">
        <f>[1]gelir!E52</f>
        <v>0</v>
      </c>
      <c r="F52" s="76">
        <f>[1]gelir!F52</f>
        <v>0</v>
      </c>
    </row>
    <row r="53" spans="1:6" ht="28.5">
      <c r="A53" s="185" t="s">
        <v>261</v>
      </c>
      <c r="B53" s="180"/>
      <c r="C53" s="120">
        <f>[1]gelir!C53</f>
        <v>0</v>
      </c>
      <c r="D53" s="183">
        <f>[1]gelir!D53</f>
        <v>0</v>
      </c>
      <c r="E53" s="19">
        <f>[1]gelir!E53</f>
        <v>0</v>
      </c>
      <c r="F53" s="76">
        <f>[1]gelir!F53</f>
        <v>0</v>
      </c>
    </row>
    <row r="54" spans="1:6">
      <c r="A54" s="184" t="s">
        <v>260</v>
      </c>
      <c r="B54" s="180"/>
      <c r="C54" s="120">
        <f>[1]gelir!C54</f>
        <v>0</v>
      </c>
      <c r="D54" s="183">
        <f>[1]gelir!D54</f>
        <v>0</v>
      </c>
      <c r="E54" s="19">
        <f>[1]gelir!E54</f>
        <v>0</v>
      </c>
      <c r="F54" s="76">
        <f>[1]gelir!F54</f>
        <v>0</v>
      </c>
    </row>
    <row r="55" spans="1:6" s="55" customFormat="1" ht="15">
      <c r="A55" s="181" t="s">
        <v>259</v>
      </c>
      <c r="B55" s="180"/>
      <c r="C55" s="52">
        <f>[1]gelir!C55</f>
        <v>0</v>
      </c>
      <c r="D55" s="79">
        <f>[1]gelir!D55</f>
        <v>0</v>
      </c>
      <c r="E55" s="84">
        <f>[1]gelir!E55</f>
        <v>0</v>
      </c>
      <c r="F55" s="79">
        <f>[1]gelir!F55</f>
        <v>0</v>
      </c>
    </row>
    <row r="56" spans="1:6">
      <c r="A56" s="184" t="s">
        <v>258</v>
      </c>
      <c r="B56" s="180"/>
      <c r="C56" s="120">
        <f>[1]gelir!C56</f>
        <v>0</v>
      </c>
      <c r="D56" s="183">
        <f>[1]gelir!D56</f>
        <v>0</v>
      </c>
      <c r="E56" s="19">
        <f>[1]gelir!E56</f>
        <v>0</v>
      </c>
      <c r="F56" s="76">
        <f>[1]gelir!F56</f>
        <v>0</v>
      </c>
    </row>
    <row r="57" spans="1:6" ht="28.5">
      <c r="A57" s="185" t="s">
        <v>257</v>
      </c>
      <c r="B57" s="180"/>
      <c r="C57" s="120">
        <f>[1]gelir!C57</f>
        <v>0</v>
      </c>
      <c r="D57" s="183">
        <f>[1]gelir!D57</f>
        <v>0</v>
      </c>
      <c r="E57" s="19">
        <f>[1]gelir!E57</f>
        <v>0</v>
      </c>
      <c r="F57" s="76">
        <f>[1]gelir!F57</f>
        <v>0</v>
      </c>
    </row>
    <row r="58" spans="1:6">
      <c r="A58" s="184" t="s">
        <v>256</v>
      </c>
      <c r="B58" s="180"/>
      <c r="C58" s="120">
        <f>[1]gelir!C58</f>
        <v>0</v>
      </c>
      <c r="D58" s="183">
        <f>[1]gelir!D58</f>
        <v>0</v>
      </c>
      <c r="E58" s="19">
        <f>[1]gelir!E58</f>
        <v>0</v>
      </c>
      <c r="F58" s="76">
        <f>[1]gelir!F58</f>
        <v>0</v>
      </c>
    </row>
    <row r="59" spans="1:6" s="55" customFormat="1" ht="30" customHeight="1">
      <c r="A59" s="182" t="s">
        <v>255</v>
      </c>
      <c r="B59" s="180" t="s">
        <v>9</v>
      </c>
      <c r="C59" s="52">
        <f>[1]gelir!C59</f>
        <v>0</v>
      </c>
      <c r="D59" s="79">
        <f>[1]gelir!D59</f>
        <v>0</v>
      </c>
      <c r="E59" s="52">
        <f>[1]gelir!E59</f>
        <v>0</v>
      </c>
      <c r="F59" s="79">
        <f>[1]gelir!F59</f>
        <v>0</v>
      </c>
    </row>
    <row r="60" spans="1:6" s="55" customFormat="1" ht="30" customHeight="1">
      <c r="A60" s="182" t="s">
        <v>254</v>
      </c>
      <c r="B60" s="180" t="s">
        <v>8</v>
      </c>
      <c r="C60" s="52">
        <f>[1]gelir!C60</f>
        <v>0</v>
      </c>
      <c r="D60" s="79">
        <f>[1]gelir!D60</f>
        <v>0</v>
      </c>
      <c r="E60" s="52">
        <f>[1]gelir!E60</f>
        <v>0</v>
      </c>
      <c r="F60" s="79">
        <f>[1]gelir!F60</f>
        <v>0</v>
      </c>
    </row>
    <row r="61" spans="1:6">
      <c r="A61" s="125" t="s">
        <v>253</v>
      </c>
      <c r="B61" s="180"/>
      <c r="C61" s="120">
        <f>[1]gelir!C61</f>
        <v>0</v>
      </c>
      <c r="D61" s="183">
        <f>[1]gelir!D61</f>
        <v>0</v>
      </c>
      <c r="E61" s="19">
        <f>[1]gelir!E61</f>
        <v>0</v>
      </c>
      <c r="F61" s="76">
        <f>[1]gelir!F61</f>
        <v>0</v>
      </c>
    </row>
    <row r="62" spans="1:6">
      <c r="A62" s="125" t="s">
        <v>252</v>
      </c>
      <c r="B62" s="180"/>
      <c r="C62" s="120">
        <f>[1]gelir!C62</f>
        <v>0</v>
      </c>
      <c r="D62" s="183">
        <f>[1]gelir!D62</f>
        <v>0</v>
      </c>
      <c r="E62" s="19">
        <f>[1]gelir!E62</f>
        <v>0</v>
      </c>
      <c r="F62" s="76">
        <f>[1]gelir!F62</f>
        <v>0</v>
      </c>
    </row>
    <row r="63" spans="1:6" s="55" customFormat="1" ht="15" customHeight="1">
      <c r="A63" s="182" t="s">
        <v>251</v>
      </c>
      <c r="B63" s="180" t="s">
        <v>7</v>
      </c>
      <c r="C63" s="52">
        <f>[1]gelir!C63</f>
        <v>0</v>
      </c>
      <c r="D63" s="56">
        <f>[1]gelir!D63</f>
        <v>0</v>
      </c>
      <c r="E63" s="52">
        <f>[1]gelir!E63</f>
        <v>0</v>
      </c>
      <c r="F63" s="56">
        <f>[1]gelir!F63</f>
        <v>0</v>
      </c>
    </row>
    <row r="64" spans="1:6" s="55" customFormat="1" ht="15">
      <c r="A64" s="181" t="s">
        <v>250</v>
      </c>
      <c r="B64" s="180" t="s">
        <v>6</v>
      </c>
      <c r="C64" s="52">
        <f>[1]gelir!C64</f>
        <v>539687</v>
      </c>
      <c r="D64" s="56">
        <f>[1]gelir!D64</f>
        <v>595042</v>
      </c>
      <c r="E64" s="52">
        <f>[1]gelir!E64</f>
        <v>234575</v>
      </c>
      <c r="F64" s="56">
        <f>[1]gelir!F64</f>
        <v>300828</v>
      </c>
    </row>
    <row r="65" spans="1:6" ht="22.5" customHeight="1">
      <c r="A65" s="179" t="s">
        <v>249</v>
      </c>
      <c r="B65" s="178"/>
      <c r="C65" s="177">
        <f>[1]gelir!C65</f>
        <v>0</v>
      </c>
      <c r="D65" s="176">
        <f>[1]gelir!D65</f>
        <v>0</v>
      </c>
      <c r="E65" s="85">
        <f>[1]gelir!E65</f>
        <v>0</v>
      </c>
      <c r="F65" s="86">
        <f>[1]gelir!F65</f>
        <v>0</v>
      </c>
    </row>
    <row r="66" spans="1:6">
      <c r="A66" s="146"/>
    </row>
    <row r="984" spans="1:5">
      <c r="A984" s="67"/>
    </row>
    <row r="985" spans="1:5">
      <c r="A985" s="67"/>
    </row>
    <row r="986" spans="1:5" s="147" customFormat="1" ht="12.75">
      <c r="A986" s="149"/>
    </row>
    <row r="987" spans="1:5" s="147" customFormat="1" ht="12.75">
      <c r="A987" s="149"/>
    </row>
    <row r="988" spans="1:5" s="147" customFormat="1" ht="21.75" customHeight="1">
      <c r="A988" s="175"/>
      <c r="B988" s="174" t="s">
        <v>248</v>
      </c>
      <c r="C988" s="173" t="s">
        <v>247</v>
      </c>
      <c r="E988" s="173" t="s">
        <v>247</v>
      </c>
    </row>
    <row r="989" spans="1:5" s="147" customFormat="1" ht="21.75" customHeight="1">
      <c r="A989" s="151"/>
      <c r="B989" s="172" t="e">
        <f>IF('inc-exp'!#REF!=('inc-exp'!#REF!+'inc-exp'!#REF!),"Tutuyor","Tutmuyor")</f>
        <v>#REF!</v>
      </c>
      <c r="C989" s="40" t="e">
        <f>IF('inc-exp'!#REF!=('inc-exp'!#REF!+'inc-exp'!#REF!),"Tutuyor","Tutmuyor")</f>
        <v>#REF!</v>
      </c>
      <c r="E989" s="40" t="e">
        <f>IF('inc-exp'!#REF!=('inc-exp'!#REF!+'inc-exp'!#REF!),"Tutuyor","Tutmuyor")</f>
        <v>#REF!</v>
      </c>
    </row>
    <row r="990" spans="1:5">
      <c r="A990" s="67"/>
    </row>
    <row r="991" spans="1:5">
      <c r="A991" s="67"/>
    </row>
    <row r="992" spans="1:5">
      <c r="A992" s="67"/>
    </row>
    <row r="993" spans="1:1">
      <c r="A993" s="67"/>
    </row>
  </sheetData>
  <sheetProtection password="CF27" sheet="1" objects="1" scenarios="1"/>
  <mergeCells count="4">
    <mergeCell ref="A2:B2"/>
    <mergeCell ref="C4:D4"/>
    <mergeCell ref="E4:F4"/>
    <mergeCell ref="B5:B6"/>
  </mergeCells>
  <conditionalFormatting sqref="A989:C989 E989">
    <cfRule type="cellIs" dxfId="0" priority="1" stopIfTrue="1" operator="equal">
      <formula>"Tutmuyor"</formula>
    </cfRule>
  </conditionalFormatting>
  <printOptions horizontalCentered="1" verticalCentered="1"/>
  <pageMargins left="0.70866141732283472" right="0.70866141732283472" top="0.71" bottom="0.61" header="0.35433070866141736" footer="0.31496062992125984"/>
  <pageSetup paperSize="9" scale="53" orientation="portrait" r:id="rId1"/>
  <headerFooter alignWithMargins="0">
    <oddHeader>&amp;R&amp;"Times New Roman,Normal"&amp;12Appendix 1-C</oddHeader>
    <oddFooter>&amp;C&amp;"Times New Roman,Normal"&amp;14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assets</vt:lpstr>
      <vt:lpstr>liabilities</vt:lpstr>
      <vt:lpstr>commit.</vt:lpstr>
      <vt:lpstr>inc-exp</vt:lpstr>
      <vt:lpstr>assets!Print_Area</vt:lpstr>
      <vt:lpstr>'inc-exp'!Print_Area</vt:lpstr>
      <vt:lpstr>liabilities!Print_Area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2010-08-12T14:30:42Z</dcterms:modified>
</cp:coreProperties>
</file>