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680" activeTab="3"/>
  </bookViews>
  <sheets>
    <sheet name="assets" sheetId="1" r:id="rId1"/>
    <sheet name="liabilities" sheetId="2" r:id="rId2"/>
    <sheet name="commit." sheetId="3" r:id="rId3"/>
    <sheet name="inc-exp" sheetId="4" r:id="rId4"/>
  </sheets>
  <externalReferences>
    <externalReference r:id="rId7"/>
  </externalReferences>
  <definedNames>
    <definedName name="_xlnm.Print_Area" localSheetId="0">'assets'!$A$1:$H$75</definedName>
    <definedName name="_xlnm.Print_Area" localSheetId="3">'inc-exp'!$A$1:$F$65</definedName>
    <definedName name="_xlnm.Print_Area" localSheetId="1">'liabilities'!$A$1:$H$71</definedName>
    <definedName name="Z_10E860AC_D64F_4303_9379_A43C1D233EB1_.wvu.Cols" localSheetId="3" hidden="1">'inc-exp'!$E:$F</definedName>
    <definedName name="Z_10E860AC_D64F_4303_9379_A43C1D233EB1_.wvu.PrintArea" localSheetId="0" hidden="1">'assets'!$A$1:$H$75</definedName>
    <definedName name="Z_10E860AC_D64F_4303_9379_A43C1D233EB1_.wvu.PrintArea" localSheetId="3" hidden="1">'inc-exp'!$A$1:$F$65</definedName>
    <definedName name="Z_10E860AC_D64F_4303_9379_A43C1D233EB1_.wvu.PrintArea" localSheetId="1" hidden="1">'liabilities'!$A$1:$H$71</definedName>
    <definedName name="Z_323555CE_F216_48D7_AF26_945C8A2F1265_.wvu.Cols" localSheetId="3" hidden="1">'inc-exp'!$E:$F</definedName>
    <definedName name="Z_323555CE_F216_48D7_AF26_945C8A2F1265_.wvu.PrintArea" localSheetId="0" hidden="1">'assets'!$A$1:$H$75</definedName>
    <definedName name="Z_323555CE_F216_48D7_AF26_945C8A2F1265_.wvu.PrintArea" localSheetId="3" hidden="1">'inc-exp'!$A$1:$F$65</definedName>
    <definedName name="Z_323555CE_F216_48D7_AF26_945C8A2F1265_.wvu.PrintArea" localSheetId="1" hidden="1">'liabilities'!$A$1:$H$71</definedName>
    <definedName name="Z_64F066A5_A64D_4038_B3F0_667D3EB0A6B6_.wvu.Cols" localSheetId="3" hidden="1">'inc-exp'!$E:$F</definedName>
    <definedName name="Z_64F066A5_A64D_4038_B3F0_667D3EB0A6B6_.wvu.PrintArea" localSheetId="0" hidden="1">'assets'!$A$1:$H$75</definedName>
    <definedName name="Z_64F066A5_A64D_4038_B3F0_667D3EB0A6B6_.wvu.PrintArea" localSheetId="3" hidden="1">'inc-exp'!$A$1:$F$65</definedName>
    <definedName name="Z_64F066A5_A64D_4038_B3F0_667D3EB0A6B6_.wvu.PrintArea" localSheetId="1" hidden="1">'liabilities'!$A$1:$H$71</definedName>
    <definedName name="Z_6B684DB3_1070_4B55_BBA4_45F5A5849152_.wvu.Cols" localSheetId="3" hidden="1">'inc-exp'!$E:$F</definedName>
    <definedName name="Z_6B684DB3_1070_4B55_BBA4_45F5A5849152_.wvu.PrintArea" localSheetId="0" hidden="1">'assets'!$A$1:$H$75</definedName>
    <definedName name="Z_6B684DB3_1070_4B55_BBA4_45F5A5849152_.wvu.PrintArea" localSheetId="3" hidden="1">'inc-exp'!$A$1:$F$65</definedName>
    <definedName name="Z_6B684DB3_1070_4B55_BBA4_45F5A5849152_.wvu.PrintArea" localSheetId="1" hidden="1">'liabilities'!$A$1:$H$71</definedName>
    <definedName name="Z_7F0E15DB_EC05_48D9_AD1C_C4BBF4AE9113_.wvu.Cols" localSheetId="3" hidden="1">'inc-exp'!$E:$F</definedName>
    <definedName name="Z_7F0E15DB_EC05_48D9_AD1C_C4BBF4AE9113_.wvu.PrintArea" localSheetId="0" hidden="1">'assets'!$A$1:$H$75</definedName>
    <definedName name="Z_7F0E15DB_EC05_48D9_AD1C_C4BBF4AE9113_.wvu.PrintArea" localSheetId="3" hidden="1">'inc-exp'!$A$1:$F$65</definedName>
    <definedName name="Z_7F0E15DB_EC05_48D9_AD1C_C4BBF4AE9113_.wvu.PrintArea" localSheetId="1" hidden="1">'liabilities'!$A$1:$H$71</definedName>
    <definedName name="Z_ABEAD8B3_D70A_45C5_BFDB_CCBC9D771062_.wvu.Cols" localSheetId="3" hidden="1">'inc-exp'!$E:$F</definedName>
    <definedName name="Z_ABEAD8B3_D70A_45C5_BFDB_CCBC9D771062_.wvu.PrintArea" localSheetId="0" hidden="1">'assets'!$A$1:$H$75</definedName>
    <definedName name="Z_ABEAD8B3_D70A_45C5_BFDB_CCBC9D771062_.wvu.PrintArea" localSheetId="3" hidden="1">'inc-exp'!$A$1:$F$65</definedName>
    <definedName name="Z_ABEAD8B3_D70A_45C5_BFDB_CCBC9D771062_.wvu.PrintArea" localSheetId="1" hidden="1">'liabilities'!$A$1:$H$71</definedName>
  </definedNames>
  <calcPr fullCalcOnLoad="1"/>
</workbook>
</file>

<file path=xl/sharedStrings.xml><?xml version="1.0" encoding="utf-8"?>
<sst xmlns="http://schemas.openxmlformats.org/spreadsheetml/2006/main" count="362" uniqueCount="309">
  <si>
    <t>T.VAKIFLAR BANKASI T.A.O ONLY INCOME STATEMENT (FINANCIAL POSITION TABLE)</t>
  </si>
  <si>
    <t>THOUSAND TURKISH LIRA</t>
  </si>
  <si>
    <t>CURRENT PERIOD</t>
  </si>
  <si>
    <t>PRIOR PERIOD</t>
  </si>
  <si>
    <t>ASSETS</t>
  </si>
  <si>
    <t>Disc.</t>
  </si>
  <si>
    <t>TC</t>
  </si>
  <si>
    <t>FC</t>
  </si>
  <si>
    <t>Total</t>
  </si>
  <si>
    <t>I. CASH AND BALANCES WITH THE CENTRAL BANK OF TURKEY</t>
  </si>
  <si>
    <t>(1)</t>
  </si>
  <si>
    <t>II. FINANCIAL ASSETS WHERE FAIR VALUE CHANGE IS REFLECTED TO INCOME STATEMENT (Net)</t>
  </si>
  <si>
    <t>(2)</t>
  </si>
  <si>
    <t>2.1.Financial assets held for trading</t>
  </si>
  <si>
    <t>2.1.1.Public sector debt securities</t>
  </si>
  <si>
    <t>2.1.2.Securities representing a share in capital</t>
  </si>
  <si>
    <t>2.1.3.Derivative financial assets held for trading</t>
  </si>
  <si>
    <t>2.1.4.Other marketable securities</t>
  </si>
  <si>
    <t>2.2.Financial assets where fair value change is reflected to income statement</t>
  </si>
  <si>
    <t>2.2.1.Public sector debt securities</t>
  </si>
  <si>
    <t>2.2.2.Securities representing a share in capital</t>
  </si>
  <si>
    <t>2.2.3.Loans</t>
  </si>
  <si>
    <t>2.2.4.Other marketable securities</t>
  </si>
  <si>
    <t xml:space="preserve">III. BANKS </t>
  </si>
  <si>
    <t>(3)</t>
  </si>
  <si>
    <t>IV. MONEY MARKET SECURITIES</t>
  </si>
  <si>
    <t>4.1.Interbank money market placements</t>
  </si>
  <si>
    <t>4.2.Istanbul Stock Exchange money market placements</t>
  </si>
  <si>
    <t>4.3.Receivables from reverse repurchase agreements</t>
  </si>
  <si>
    <t xml:space="preserve">V. FINANCIAL ASSETS AVAILABLE FOR SALE (Net)    </t>
  </si>
  <si>
    <t>(4)</t>
  </si>
  <si>
    <t>5.1.Securities representing a share in capital</t>
  </si>
  <si>
    <t>5.2.Public sector debt securities</t>
  </si>
  <si>
    <t>5.3.Other marketable securities</t>
  </si>
  <si>
    <t>VI. LOANS AND RECEIVABLES</t>
  </si>
  <si>
    <t>(5)</t>
  </si>
  <si>
    <t>6.1.Loans and Receivables</t>
  </si>
  <si>
    <t xml:space="preserve">6.1.1.Loans granted to the Bank's risk group </t>
  </si>
  <si>
    <t>6.1.2.Public sector debt securities</t>
  </si>
  <si>
    <t xml:space="preserve">6.1.3.Other </t>
  </si>
  <si>
    <t>6.2.Loans under follow-up</t>
  </si>
  <si>
    <t>6.3.Specific provisions (-)</t>
  </si>
  <si>
    <t>VII. FACTORING RECEIVABLES</t>
  </si>
  <si>
    <t>VIII. INVESTMENTS HELD TO MATURITY (Net)</t>
  </si>
  <si>
    <t>(6)</t>
  </si>
  <si>
    <t>8.1.Public sector debt securities</t>
  </si>
  <si>
    <t>8.2.Other marketable securities</t>
  </si>
  <si>
    <t xml:space="preserve">IX. INVESTMENTS AND ASSOCIATES (Net)  </t>
  </si>
  <si>
    <t>(7)</t>
  </si>
  <si>
    <t xml:space="preserve">9.1.Accounted with equity method </t>
  </si>
  <si>
    <t>9.2.Non-consolidated investments and associates</t>
  </si>
  <si>
    <t>9.2.1.Financial investments and associates</t>
  </si>
  <si>
    <t>9.2.2.Non-financial investments and associates</t>
  </si>
  <si>
    <t xml:space="preserve">X. SUBSIDIARIES (Net) </t>
  </si>
  <si>
    <t>(8)</t>
  </si>
  <si>
    <t xml:space="preserve">10.1.Non-consolidated financial subsidiaries </t>
  </si>
  <si>
    <t xml:space="preserve">10.2.Non-consolidated non-financial subsidiaries </t>
  </si>
  <si>
    <t xml:space="preserve">XI. JOINT VENTURES (BUSINESS PARTNERS) (Net)  </t>
  </si>
  <si>
    <t>(9)</t>
  </si>
  <si>
    <t xml:space="preserve">11.1.Accounted with equity method </t>
  </si>
  <si>
    <t>11.2.Non-consolidated joint ventures</t>
  </si>
  <si>
    <t>11.2.1.Financial joint ventures</t>
  </si>
  <si>
    <t>11.2.2.Non-financial joint ventures</t>
  </si>
  <si>
    <t xml:space="preserve">XII. RECEIVABLES FROM LEASING TRANSACTIONS </t>
  </si>
  <si>
    <t>(10)</t>
  </si>
  <si>
    <t>12.1.Finance lease receivables</t>
  </si>
  <si>
    <t>12.2.Operational leasing receivables</t>
  </si>
  <si>
    <t>12.3.Others</t>
  </si>
  <si>
    <t>12.4.Unearned income ( - )</t>
  </si>
  <si>
    <t>XIII. DERIVATIVE FINANCIAL ASSETS HELD FOR HEDGING</t>
  </si>
  <si>
    <t>(11)</t>
  </si>
  <si>
    <t>13.1.Fair value hedges</t>
  </si>
  <si>
    <t>13.2.Cash flow hedges</t>
  </si>
  <si>
    <t>13.3.Hedges for investments made in foreign countries</t>
  </si>
  <si>
    <t xml:space="preserve">XIV. PROPERTY AND EQUIPMENT (Net) </t>
  </si>
  <si>
    <t>(12)</t>
  </si>
  <si>
    <t>XV. INTANGIBLE ASSETS [Net]</t>
  </si>
  <si>
    <t>(13)</t>
  </si>
  <si>
    <t>15.1.Goodwill</t>
  </si>
  <si>
    <t>15.2.Other</t>
  </si>
  <si>
    <t xml:space="preserve">XVI. REAL ESTATES FOR INVESTMENT PURPOSE (Net) </t>
  </si>
  <si>
    <t>(14)</t>
  </si>
  <si>
    <t>XVII. ASSETS FOR TAX</t>
  </si>
  <si>
    <t>(15)</t>
  </si>
  <si>
    <t>17.1.Current assets for tax</t>
  </si>
  <si>
    <t>17.2.Deferred assets for tax</t>
  </si>
  <si>
    <t>XVIII. PROPERTY AND EQUIPMENT HELD FOR SALE PURPOSE AND HELD FROM TERMINATED OPERATIONS (Net)</t>
  </si>
  <si>
    <t>(16)</t>
  </si>
  <si>
    <t xml:space="preserve">18.1.Held for sale purpose </t>
  </si>
  <si>
    <t>18.2.Held from terminated operations</t>
  </si>
  <si>
    <t>XIX. OTHER ASSETS</t>
  </si>
  <si>
    <t>(17)</t>
  </si>
  <si>
    <t>TOTAL ASSETS</t>
  </si>
  <si>
    <t xml:space="preserve">LIABILITIES </t>
  </si>
  <si>
    <t>I. DEPOSITS</t>
  </si>
  <si>
    <t xml:space="preserve">1.1.Deposits held by the Bank's risk group </t>
  </si>
  <si>
    <t xml:space="preserve">1.2.Other </t>
  </si>
  <si>
    <t>II. DERIVATIVE FINANCIAL LIABILITIES HELD FOR TRADING</t>
  </si>
  <si>
    <t xml:space="preserve">(2) </t>
  </si>
  <si>
    <t>III. FUNDS BORROWED</t>
  </si>
  <si>
    <t>IV. INTERBANK MONEY MARKET</t>
  </si>
  <si>
    <t>4.1.Interbank money market payables</t>
  </si>
  <si>
    <t>4.2.Istanbul Stock Exchange money market payables</t>
  </si>
  <si>
    <t>4.3.Funds provided under repurchase agreements</t>
  </si>
  <si>
    <t xml:space="preserve">V. MARKETABLE SECURITIES ISSUED (Net)  </t>
  </si>
  <si>
    <t>5.1.Bills</t>
  </si>
  <si>
    <t>5.2.Asset backed securities</t>
  </si>
  <si>
    <t>5.3.Bonds</t>
  </si>
  <si>
    <t>VI. FUNDS</t>
  </si>
  <si>
    <t xml:space="preserve">6.1.Borrower funds </t>
  </si>
  <si>
    <t xml:space="preserve">6.2.Other </t>
  </si>
  <si>
    <t>VII. MISCELLANEOUS PAYABLES</t>
  </si>
  <si>
    <t>VIII. OTHER EXTERNAL RESOURCES</t>
  </si>
  <si>
    <t>IX. FACTORING PAYABLES</t>
  </si>
  <si>
    <t xml:space="preserve">X. LEASING TRANSACTONS PAYABLES </t>
  </si>
  <si>
    <t>10.1.Finance leasing payables</t>
  </si>
  <si>
    <t xml:space="preserve"> </t>
  </si>
  <si>
    <t>10.2.Operational leasing payables</t>
  </si>
  <si>
    <t>10.3.Other</t>
  </si>
  <si>
    <t>10.4.Deferred finance leasing expenses ( - )</t>
  </si>
  <si>
    <t>XI. DERIVATIVE FINANCIAL LIABILITIES HELD FOR HEDGING</t>
  </si>
  <si>
    <t>11.1.Fair value hedges</t>
  </si>
  <si>
    <t>11.2.Cash flow hedges</t>
  </si>
  <si>
    <t>11.3.Hedges for investments made in foreign countries</t>
  </si>
  <si>
    <t>XII. PROVISIONS</t>
  </si>
  <si>
    <t>12.1.General provisions</t>
  </si>
  <si>
    <t>12.2.Restructuring reserves</t>
  </si>
  <si>
    <t>12.3.Reserves for employee benefit</t>
  </si>
  <si>
    <t>12.4.Insurance technical reserves (Net)</t>
  </si>
  <si>
    <t>12.5.Other provisions</t>
  </si>
  <si>
    <t>XIII. LIABILITIES FOR TAX</t>
  </si>
  <si>
    <t>13.1.Current - Liabilities for tax</t>
  </si>
  <si>
    <t>13.2.Deferred - Liabilities for tax</t>
  </si>
  <si>
    <t xml:space="preserve">XIV. LIABILITIES FOR PROPERTY AND EQUIPMENT HELD FOR SALE PURPOSE AND HELD FROM TERMINATED OPERATIONS </t>
  </si>
  <si>
    <t xml:space="preserve">14.1.Held for sale purpose </t>
  </si>
  <si>
    <t>14.2.Held from terminated operations</t>
  </si>
  <si>
    <t>XV. SUBORDINATED LOANS</t>
  </si>
  <si>
    <t>XVI. SHAREHOLDERS` EQUITY</t>
  </si>
  <si>
    <t>16.1.Paid-in capital</t>
  </si>
  <si>
    <t>16.2.Supplementary capital</t>
  </si>
  <si>
    <t>16.2.1.Share premium</t>
  </si>
  <si>
    <t>16.2.2.Share cancellation profits</t>
  </si>
  <si>
    <t>16.2.3.Valuation changes in marketable securities</t>
  </si>
  <si>
    <t xml:space="preserve">16.2.4.Revaluation changes of property and equipment </t>
  </si>
  <si>
    <t xml:space="preserve">16.2.5.Revaluation changes of intangible assets </t>
  </si>
  <si>
    <t>16.2.6.Revaluation changes of real estates for investment purpose</t>
  </si>
  <si>
    <t>16.2.7.Free shares from investment and associates, subsidiaries and joint ventures (business partners)</t>
  </si>
  <si>
    <t>16.2.8.Hedging funds (Active part)</t>
  </si>
  <si>
    <t>16.2.9.Value increase in property and equipment held for sale purpose and held from terminated operations</t>
  </si>
  <si>
    <t>16.2.10.Other capital reserves</t>
  </si>
  <si>
    <t>16.3.Profit reserves</t>
  </si>
  <si>
    <t>16.3.1.Legal reserves</t>
  </si>
  <si>
    <t>16.3.2.Status reserves</t>
  </si>
  <si>
    <t>16.3.3.Extraordinary reserves</t>
  </si>
  <si>
    <t>16.3.4.Other profit reserves</t>
  </si>
  <si>
    <t>16.4. Profit or loss</t>
  </si>
  <si>
    <t>16.4.1.Prior year income/loss</t>
  </si>
  <si>
    <t>16.4.2.Current year income/loss</t>
  </si>
  <si>
    <t>TOTAL LIABILITIES</t>
  </si>
  <si>
    <t xml:space="preserve">OFF BALANCE SHEET COMMITMENTS </t>
  </si>
  <si>
    <t>A. OFF BALANCE SHEET COMMITMENTS</t>
  </si>
  <si>
    <t>I. GUARANTEES AND WARRANTIES</t>
  </si>
  <si>
    <t>(1), (3)</t>
  </si>
  <si>
    <t>1.1.Letters of guarantee</t>
  </si>
  <si>
    <t xml:space="preserve">1.1.1.Guarantees subject to State Tender Law </t>
  </si>
  <si>
    <t>1.1.2.Guarantees given for foreign trade operations</t>
  </si>
  <si>
    <t>1.1.3.Other letters of guarantee</t>
  </si>
  <si>
    <t>1.2.Bank acceptances</t>
  </si>
  <si>
    <t>1.2.1.Import letter of acceptance</t>
  </si>
  <si>
    <t>1.2.2.Other bank acceptances</t>
  </si>
  <si>
    <t>1.3.Letters of credit</t>
  </si>
  <si>
    <t>1.3.1.Documentary letters of credit</t>
  </si>
  <si>
    <t>1.3.2.Other letters of credit</t>
  </si>
  <si>
    <t>1.4.Prefinancing given as guarantee</t>
  </si>
  <si>
    <t>1.5.Endorsements</t>
  </si>
  <si>
    <t>1.5.1.Endorsements to the Central Bank of Turkey</t>
  </si>
  <si>
    <t>1.5.2.Other endorsements</t>
  </si>
  <si>
    <t>1.6.Securities issue purchase guarantees</t>
  </si>
  <si>
    <t>1.7.Factoring guarantees</t>
  </si>
  <si>
    <t>1.8.Other guarantees</t>
  </si>
  <si>
    <t>1.9.Other warrantees</t>
  </si>
  <si>
    <t>II. COMMITMENTS</t>
  </si>
  <si>
    <t>2.1.Irrevocable commitments</t>
  </si>
  <si>
    <t>2.1.1.Asset purchase and sales commitments</t>
  </si>
  <si>
    <t>2.1.2.Deposit purchase and sales commitments</t>
  </si>
  <si>
    <t>2.1.3.Share capital commitment to associates and subsidiaries</t>
  </si>
  <si>
    <t>2.1.4.Loan granting commitments</t>
  </si>
  <si>
    <t>2.1.5.Securities issue brokerage commitments</t>
  </si>
  <si>
    <t>2.1.6.Commitments for reserve deposit requirements</t>
  </si>
  <si>
    <t>2.1.7.Payment commitments for checks</t>
  </si>
  <si>
    <t>2.1.8.Tax and fund liabilities from export commitments</t>
  </si>
  <si>
    <t>2.1.9.Commitments for credit card expenditure limits</t>
  </si>
  <si>
    <t>2.1.10.Commitments for credit cards and banking services promotions</t>
  </si>
  <si>
    <t xml:space="preserve">2.1.11.Receivables from short sale commitments </t>
  </si>
  <si>
    <t xml:space="preserve">2.1.12.Payables for short sale commitments </t>
  </si>
  <si>
    <t>2.1.13.Other irrevocable commitments</t>
  </si>
  <si>
    <t>2.2.Revocable commitments</t>
  </si>
  <si>
    <t>2.2.1.Revocable loan granting commitments</t>
  </si>
  <si>
    <t>2.2.2.Other revocable commitments</t>
  </si>
  <si>
    <t>III. DERIVATIVE FINANCIAL INSTRUMENTS</t>
  </si>
  <si>
    <t>3.1.Derivative financial instruments held for hedging</t>
  </si>
  <si>
    <t>3.1.1.Fair value hedges</t>
  </si>
  <si>
    <t>3.1.2.Cash flow hedges</t>
  </si>
  <si>
    <t>3.1.3.Hedges for investments made in foreign countries</t>
  </si>
  <si>
    <t>3.2.Trading transactions</t>
  </si>
  <si>
    <t>3.2.1.Forward foreign currency buy/sell transactions</t>
  </si>
  <si>
    <t>3.2.1.1.Forward foreign currency transactions-buy</t>
  </si>
  <si>
    <t>3.2.1.2.Forward foreign currency transactions-sell</t>
  </si>
  <si>
    <t>3.2.2. Swap transactions related to foreign currency and interest rates</t>
  </si>
  <si>
    <t>3.2.2.1.Foreign currency swap-buy</t>
  </si>
  <si>
    <t>3.2.2.2.Foreign currency swap-sell</t>
  </si>
  <si>
    <t>3.2.2.3.Interest rate swaps-buy</t>
  </si>
  <si>
    <t>3.2.2.4.Interest rate swaps-sell</t>
  </si>
  <si>
    <t>3.2.3.Foreign currency, interest rate and security options</t>
  </si>
  <si>
    <t>3.2.3.1.Foreign currency options-buy</t>
  </si>
  <si>
    <t>3.2.3.2.Foreign currency options-sell</t>
  </si>
  <si>
    <t>3.2.3.3.Interest rate options-buy</t>
  </si>
  <si>
    <t>3.2.3.4.Interest rate options-sell</t>
  </si>
  <si>
    <t>3.2.3.5.Securities options-buy</t>
  </si>
  <si>
    <t>3.2.3.6.Securities options-sell</t>
  </si>
  <si>
    <t>3.2.4.Foreign currency futures</t>
  </si>
  <si>
    <t>3.2.4.1.Foreign currency futures-buy</t>
  </si>
  <si>
    <t>3.2.4.2.Foreign currency futures-sell</t>
  </si>
  <si>
    <t>3.2.5.Interest rate futures</t>
  </si>
  <si>
    <t>3.2.5.1.Interest rate futures-buy</t>
  </si>
  <si>
    <t>3.2.5.2.Interest rate futures-sell</t>
  </si>
  <si>
    <t>3.2.6.Other</t>
  </si>
  <si>
    <t>B. CUSTODY AND PLEDGED SECURITIES (IV+V+VI)</t>
  </si>
  <si>
    <t>IV. ITEMS HELD IN CUSTODY</t>
  </si>
  <si>
    <t>4.1.Assets under management</t>
  </si>
  <si>
    <t>4.2.Investment securities held in custody</t>
  </si>
  <si>
    <t>4.3.Checks received for collection</t>
  </si>
  <si>
    <t>4.4.Commercial notes received for collection</t>
  </si>
  <si>
    <t>4.5.Other assets received for collection</t>
  </si>
  <si>
    <t>4.6.Assets received for public offering</t>
  </si>
  <si>
    <t>4.7.Other items under custody</t>
  </si>
  <si>
    <t>4.8.Custodians</t>
  </si>
  <si>
    <t>V. PLEDGED ITEMS</t>
  </si>
  <si>
    <t>5.1.Marketable securities</t>
  </si>
  <si>
    <t>5.2.Guarantee notes</t>
  </si>
  <si>
    <t>5.3.Commodity</t>
  </si>
  <si>
    <t>5.4.Warranty</t>
  </si>
  <si>
    <t>5.5.Immovables</t>
  </si>
  <si>
    <t>5.6.Other pledged items</t>
  </si>
  <si>
    <t>5.7.Pledged items-depository</t>
  </si>
  <si>
    <t>VI. ACCEPTED INDEPENDENT GUARANTEES AND WARRANTEES</t>
  </si>
  <si>
    <t>TOTAL OFF BALANCE SHEET COMMITMENTS</t>
  </si>
  <si>
    <t>INCOME STATEMENT</t>
  </si>
  <si>
    <t>I. INTEREST INCOME</t>
  </si>
  <si>
    <t>1.1.Interest on loans</t>
  </si>
  <si>
    <t>1.2.Interest received from reserve deposits</t>
  </si>
  <si>
    <t>1.3.Interest received from banks</t>
  </si>
  <si>
    <t>1.4.Interest received from  money market transactions</t>
  </si>
  <si>
    <t>1.5.Interest received from marketable securities portfolio</t>
  </si>
  <si>
    <t>1.5.1.Financial assets held for trading</t>
  </si>
  <si>
    <t>1.5.2.Financial assets where value change is reflected to income statement</t>
  </si>
  <si>
    <t>1.5.3.Financial assets available for sale</t>
  </si>
  <si>
    <t>1.5.4.Investments held to maturity</t>
  </si>
  <si>
    <t>1.6.Finance lease income</t>
  </si>
  <si>
    <t>1.7.Other interest income</t>
  </si>
  <si>
    <t>II. INTEREST EXPENSE</t>
  </si>
  <si>
    <t>2.1.Interest on deposits</t>
  </si>
  <si>
    <t>2.2.Interest on funds borrowed</t>
  </si>
  <si>
    <t>2.3.Interest on money market transactions</t>
  </si>
  <si>
    <t>2.4.Interest on securities issued</t>
  </si>
  <si>
    <t>2.5.Other interest expense</t>
  </si>
  <si>
    <t>III. NET INTEREST INCOME/EXPENSE  (I - II)</t>
  </si>
  <si>
    <t>IV. NET FEES AND COMMISSIONS INCOME/EXPENSES</t>
  </si>
  <si>
    <t>4.1.Fees and commissions received</t>
  </si>
  <si>
    <t>4.1.1.Non-cash loans</t>
  </si>
  <si>
    <t>4.1.2.Other</t>
  </si>
  <si>
    <t>4.2.Fees and commissions paid</t>
  </si>
  <si>
    <t>4.2.1.Non-cash loans</t>
  </si>
  <si>
    <t>4.2.2.Other</t>
  </si>
  <si>
    <t>V. DIVIDEND INCOME</t>
  </si>
  <si>
    <t>VI. TRADING PROFIT/LOSS (Net)</t>
  </si>
  <si>
    <t xml:space="preserve">6.1.Profit/losses on trading account securities </t>
  </si>
  <si>
    <t>6.2.Profit/losses on derivative financial transactions</t>
  </si>
  <si>
    <t xml:space="preserve">6.2.Foreign exchange profit/losses </t>
  </si>
  <si>
    <t>VII. OTHER OPERATING INCOME</t>
  </si>
  <si>
    <t>VIII. TOTAL OPERATING INCOME/EXPENSES (III+IV+V+VI+VII)</t>
  </si>
  <si>
    <t>IX. PROVISION FOR LOAN OR OTHER RECEIVABLES LOSSES (-)</t>
  </si>
  <si>
    <t>X. OTHER OPERATING EXPENSES (-)</t>
  </si>
  <si>
    <t>XI. NET OPERATING PROFIT/LOSS (VIII-IX-X)</t>
  </si>
  <si>
    <t>XII. SURPLUS WRITTEN AS GAIN AFTER MERGER</t>
  </si>
  <si>
    <t xml:space="preserve">XIII. PROFIT/LOSS FROM EQUITY METHOD APPLIED SUBSIDIARIES </t>
  </si>
  <si>
    <t>XIV. NET MONETORY POSITION GAIN/LOSS</t>
  </si>
  <si>
    <t>XV. PROFIT/LOSS BEFORE TAXES FROM CONTINUING OPERATIONS (XI+...+XIV)</t>
  </si>
  <si>
    <t>XVI. PROVISION FOR TAXES ON INCOME FROM CONTINUING OPERATIONS (±)</t>
  </si>
  <si>
    <t>16.1.Current tax provision</t>
  </si>
  <si>
    <t>16.2.Deferred tax provision</t>
  </si>
  <si>
    <t>XVII. NET PROFIT/LOSS FROM CONTINUING OPERATIONS (XV±XVI)</t>
  </si>
  <si>
    <t xml:space="preserve">XVIII. INCOME FROM TERMINATED OPERATIONS </t>
  </si>
  <si>
    <t xml:space="preserve">18.1.Property and equipment income held for sale </t>
  </si>
  <si>
    <t>18.2. Sale profits from associates, subsidiaries and joint ventures (business partners)</t>
  </si>
  <si>
    <t xml:space="preserve">18.3.Other income from terminated operations </t>
  </si>
  <si>
    <t>XIX.EXPENSES FROM TERMINATED OPERATIONS  (-)</t>
  </si>
  <si>
    <t xml:space="preserve">19.1.Property and equipment expense held for sale </t>
  </si>
  <si>
    <t xml:space="preserve">19.2. Sale losses from associates, subsidiaries and joint ventures (business partners) </t>
  </si>
  <si>
    <t>19.3.Other expenses from terminated operations</t>
  </si>
  <si>
    <t xml:space="preserve">XX. PROFIT/LOSS BEFORE TAXES FROM TERMINATED OPERATIONS (XVIII-XIX) </t>
  </si>
  <si>
    <t>XXI. PROVISION FOR TAXES ON INCOME FROM TERMINATED OPERATIONS (±)</t>
  </si>
  <si>
    <t>21.1.Current tax provision</t>
  </si>
  <si>
    <t>21.2.Deferred tax provision</t>
  </si>
  <si>
    <t xml:space="preserve">XXII. NET PROFIT/LOSS FROM TERMINATED OPERATIONS (XX±XXI) </t>
  </si>
  <si>
    <t>XXIII. NET PROFIT/LOSSES (XVII+XXII)</t>
  </si>
  <si>
    <t>Earnings/Losses per share</t>
  </si>
  <si>
    <t>Cari Dönem</t>
  </si>
  <si>
    <t>Önceki Dönem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</si>
</sst>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00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/>
      <top/>
      <bottom style="hair"/>
    </border>
    <border>
      <left style="hair"/>
      <right style="hair"/>
      <top/>
      <bottom style="hair"/>
    </border>
    <border>
      <left/>
      <right style="hair"/>
      <top/>
      <bottom/>
    </border>
    <border>
      <left style="thin"/>
      <right style="hair"/>
      <top/>
      <bottom/>
    </border>
    <border>
      <left style="thin"/>
      <right/>
      <top/>
      <bottom style="thin"/>
    </border>
    <border>
      <left style="hair"/>
      <right style="hair"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/>
      <top style="hair"/>
      <bottom/>
    </border>
    <border>
      <left style="dotted"/>
      <right/>
      <top style="hair"/>
      <bottom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/>
      <right style="hair"/>
      <top style="thin"/>
      <bottom/>
    </border>
    <border>
      <left style="thin"/>
      <right style="hair"/>
      <top/>
      <bottom style="hair"/>
    </border>
    <border>
      <left style="thin"/>
      <right/>
      <top style="thin"/>
      <bottom/>
    </border>
    <border>
      <left style="hair"/>
      <right style="thin"/>
      <top/>
      <bottom/>
    </border>
    <border>
      <left style="hair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3" fillId="0" borderId="10" xfId="48" applyFont="1" applyBorder="1" applyAlignment="1" applyProtection="1">
      <alignment/>
      <protection locked="0"/>
    </xf>
    <xf numFmtId="0" fontId="3" fillId="0" borderId="10" xfId="48" applyFont="1" applyBorder="1" applyAlignment="1" applyProtection="1">
      <alignment/>
      <protection/>
    </xf>
    <xf numFmtId="0" fontId="4" fillId="0" borderId="11" xfId="48" applyFont="1" applyFill="1" applyBorder="1" applyProtection="1">
      <alignment/>
      <protection/>
    </xf>
    <xf numFmtId="0" fontId="4" fillId="0" borderId="12" xfId="48" applyFont="1" applyFill="1" applyBorder="1" applyProtection="1">
      <alignment/>
      <protection/>
    </xf>
    <xf numFmtId="0" fontId="4" fillId="0" borderId="0" xfId="48" applyFont="1" applyFill="1">
      <alignment/>
      <protection/>
    </xf>
    <xf numFmtId="0" fontId="5" fillId="0" borderId="13" xfId="48" applyFont="1" applyFill="1" applyBorder="1" applyAlignment="1" applyProtection="1">
      <alignment horizontal="left" vertical="center"/>
      <protection/>
    </xf>
    <xf numFmtId="0" fontId="4" fillId="0" borderId="0" xfId="48" applyFont="1" applyFill="1" applyBorder="1" applyAlignment="1" applyProtection="1">
      <alignment horizontal="center" vertical="center"/>
      <protection/>
    </xf>
    <xf numFmtId="0" fontId="6" fillId="0" borderId="0" xfId="48" applyFont="1" applyFill="1" applyBorder="1" applyAlignment="1" applyProtection="1">
      <alignment horizontal="center" vertical="center"/>
      <protection/>
    </xf>
    <xf numFmtId="0" fontId="6" fillId="0" borderId="14" xfId="48" applyFont="1" applyFill="1" applyBorder="1" applyAlignment="1" applyProtection="1">
      <alignment horizontal="center" vertical="center"/>
      <protection/>
    </xf>
    <xf numFmtId="0" fontId="4" fillId="0" borderId="13" xfId="48" applyFont="1" applyFill="1" applyBorder="1" applyProtection="1">
      <alignment/>
      <protection/>
    </xf>
    <xf numFmtId="0" fontId="4" fillId="0" borderId="0" xfId="48" applyFont="1" applyFill="1" applyBorder="1" applyProtection="1">
      <alignment/>
      <protection/>
    </xf>
    <xf numFmtId="0" fontId="4" fillId="0" borderId="15" xfId="48" applyFont="1" applyFill="1" applyBorder="1" applyProtection="1">
      <alignment/>
      <protection/>
    </xf>
    <xf numFmtId="0" fontId="4" fillId="0" borderId="16" xfId="48" applyFont="1" applyFill="1" applyBorder="1" applyProtection="1">
      <alignment/>
      <protection/>
    </xf>
    <xf numFmtId="0" fontId="4" fillId="0" borderId="17" xfId="48" applyFont="1" applyFill="1" applyBorder="1" applyProtection="1">
      <alignment/>
      <protection/>
    </xf>
    <xf numFmtId="0" fontId="4" fillId="0" borderId="18" xfId="48" applyFont="1" applyFill="1" applyBorder="1" applyProtection="1">
      <alignment/>
      <protection/>
    </xf>
    <xf numFmtId="0" fontId="4" fillId="0" borderId="19" xfId="48" applyFont="1" applyFill="1" applyBorder="1" applyProtection="1">
      <alignment/>
      <protection/>
    </xf>
    <xf numFmtId="0" fontId="4" fillId="0" borderId="20" xfId="48" applyFont="1" applyFill="1" applyBorder="1" applyAlignment="1" applyProtection="1">
      <alignment horizontal="center" vertical="center"/>
      <protection/>
    </xf>
    <xf numFmtId="0" fontId="4" fillId="0" borderId="21" xfId="48" applyFont="1" applyFill="1" applyBorder="1" applyAlignment="1" applyProtection="1">
      <alignment horizontal="center" vertical="center"/>
      <protection/>
    </xf>
    <xf numFmtId="0" fontId="4" fillId="0" borderId="22" xfId="48" applyFont="1" applyFill="1" applyBorder="1" applyAlignment="1" applyProtection="1">
      <alignment horizontal="center" vertical="center"/>
      <protection/>
    </xf>
    <xf numFmtId="0" fontId="4" fillId="0" borderId="23" xfId="48" applyFont="1" applyFill="1" applyBorder="1" applyAlignment="1" applyProtection="1">
      <alignment horizontal="center" vertical="center"/>
      <protection/>
    </xf>
    <xf numFmtId="0" fontId="6" fillId="0" borderId="13" xfId="48" applyFont="1" applyFill="1" applyBorder="1" applyAlignment="1" applyProtection="1">
      <alignment vertical="center"/>
      <protection/>
    </xf>
    <xf numFmtId="0" fontId="4" fillId="0" borderId="19" xfId="48" applyFont="1" applyFill="1" applyBorder="1" applyAlignment="1" applyProtection="1">
      <alignment horizontal="center"/>
      <protection/>
    </xf>
    <xf numFmtId="0" fontId="4" fillId="0" borderId="24" xfId="48" applyFont="1" applyFill="1" applyBorder="1" applyAlignment="1" applyProtection="1">
      <alignment horizontal="center" vertical="center"/>
      <protection/>
    </xf>
    <xf numFmtId="0" fontId="4" fillId="0" borderId="15" xfId="48" applyFont="1" applyFill="1" applyBorder="1" applyAlignment="1" applyProtection="1">
      <alignment horizontal="center" vertical="center"/>
      <protection/>
    </xf>
    <xf numFmtId="0" fontId="4" fillId="0" borderId="25" xfId="48" applyFont="1" applyFill="1" applyBorder="1" applyAlignment="1" applyProtection="1">
      <alignment horizontal="center" vertical="center" wrapText="1"/>
      <protection/>
    </xf>
    <xf numFmtId="0" fontId="4" fillId="0" borderId="16" xfId="48" applyFont="1" applyFill="1" applyBorder="1" applyAlignment="1" applyProtection="1">
      <alignment horizontal="center" vertical="center"/>
      <protection/>
    </xf>
    <xf numFmtId="0" fontId="6" fillId="0" borderId="26" xfId="48" applyFont="1" applyFill="1" applyBorder="1" applyAlignment="1" applyProtection="1">
      <alignment vertical="center"/>
      <protection/>
    </xf>
    <xf numFmtId="0" fontId="4" fillId="0" borderId="27" xfId="48" applyFont="1" applyFill="1" applyBorder="1" applyAlignment="1" applyProtection="1">
      <alignment horizontal="center"/>
      <protection/>
    </xf>
    <xf numFmtId="0" fontId="4" fillId="0" borderId="18" xfId="48" applyFont="1" applyFill="1" applyBorder="1" applyAlignment="1" applyProtection="1">
      <alignment horizontal="center" vertical="center"/>
      <protection/>
    </xf>
    <xf numFmtId="0" fontId="4" fillId="0" borderId="14" xfId="48" applyFont="1" applyFill="1" applyBorder="1" applyAlignment="1" applyProtection="1">
      <alignment horizontal="center" vertical="center"/>
      <protection/>
    </xf>
    <xf numFmtId="0" fontId="6" fillId="0" borderId="13" xfId="48" applyFont="1" applyFill="1" applyBorder="1" applyProtection="1">
      <alignment/>
      <protection/>
    </xf>
    <xf numFmtId="0" fontId="4" fillId="0" borderId="18" xfId="48" applyFont="1" applyFill="1" applyBorder="1" applyAlignment="1" applyProtection="1" quotePrefix="1">
      <alignment horizontal="center"/>
      <protection/>
    </xf>
    <xf numFmtId="3" fontId="6" fillId="33" borderId="18" xfId="48" applyNumberFormat="1" applyFont="1" applyFill="1" applyBorder="1" applyAlignment="1" applyProtection="1">
      <alignment horizontal="right"/>
      <protection/>
    </xf>
    <xf numFmtId="3" fontId="6" fillId="33" borderId="22" xfId="48" applyNumberFormat="1" applyFont="1" applyFill="1" applyBorder="1" applyAlignment="1" applyProtection="1">
      <alignment horizontal="right"/>
      <protection/>
    </xf>
    <xf numFmtId="3" fontId="6" fillId="0" borderId="22" xfId="48" applyNumberFormat="1" applyFont="1" applyFill="1" applyBorder="1" applyAlignment="1" applyProtection="1">
      <alignment horizontal="right"/>
      <protection/>
    </xf>
    <xf numFmtId="3" fontId="6" fillId="0" borderId="23" xfId="48" applyNumberFormat="1" applyFont="1" applyFill="1" applyBorder="1" applyAlignment="1" applyProtection="1">
      <alignment horizontal="right"/>
      <protection/>
    </xf>
    <xf numFmtId="0" fontId="6" fillId="0" borderId="0" xfId="48" applyFont="1" applyFill="1">
      <alignment/>
      <protection/>
    </xf>
    <xf numFmtId="0" fontId="6" fillId="0" borderId="13" xfId="48" applyFont="1" applyFill="1" applyBorder="1" applyAlignment="1" applyProtection="1">
      <alignment wrapText="1"/>
      <protection/>
    </xf>
    <xf numFmtId="0" fontId="4" fillId="0" borderId="19" xfId="48" applyFont="1" applyFill="1" applyBorder="1" applyAlignment="1" applyProtection="1" quotePrefix="1">
      <alignment horizontal="center" wrapText="1"/>
      <protection/>
    </xf>
    <xf numFmtId="3" fontId="6" fillId="0" borderId="19" xfId="48" applyNumberFormat="1" applyFont="1" applyFill="1" applyBorder="1" applyAlignment="1" applyProtection="1">
      <alignment horizontal="right" wrapText="1"/>
      <protection/>
    </xf>
    <xf numFmtId="3" fontId="6" fillId="0" borderId="28" xfId="48" applyNumberFormat="1" applyFont="1" applyFill="1" applyBorder="1" applyAlignment="1" applyProtection="1">
      <alignment horizontal="right" wrapText="1"/>
      <protection/>
    </xf>
    <xf numFmtId="3" fontId="6" fillId="0" borderId="14" xfId="48" applyNumberFormat="1" applyFont="1" applyFill="1" applyBorder="1" applyAlignment="1" applyProtection="1">
      <alignment horizontal="right" wrapText="1"/>
      <protection/>
    </xf>
    <xf numFmtId="0" fontId="6" fillId="0" borderId="0" xfId="48" applyFont="1" applyFill="1" applyAlignment="1">
      <alignment wrapText="1"/>
      <protection/>
    </xf>
    <xf numFmtId="3" fontId="4" fillId="0" borderId="19" xfId="48" applyNumberFormat="1" applyFont="1" applyFill="1" applyBorder="1" applyAlignment="1" applyProtection="1">
      <alignment horizontal="right"/>
      <protection/>
    </xf>
    <xf numFmtId="3" fontId="4" fillId="0" borderId="28" xfId="48" applyNumberFormat="1" applyFont="1" applyFill="1" applyBorder="1" applyAlignment="1" applyProtection="1">
      <alignment horizontal="right"/>
      <protection/>
    </xf>
    <xf numFmtId="3" fontId="4" fillId="0" borderId="14" xfId="48" applyNumberFormat="1" applyFont="1" applyFill="1" applyBorder="1" applyAlignment="1" applyProtection="1">
      <alignment horizontal="right"/>
      <protection/>
    </xf>
    <xf numFmtId="3" fontId="4" fillId="33" borderId="19" xfId="48" applyNumberFormat="1" applyFont="1" applyFill="1" applyBorder="1" applyAlignment="1" applyProtection="1">
      <alignment horizontal="right"/>
      <protection/>
    </xf>
    <xf numFmtId="3" fontId="4" fillId="33" borderId="28" xfId="48" applyNumberFormat="1" applyFont="1" applyFill="1" applyBorder="1" applyAlignment="1" applyProtection="1">
      <alignment horizontal="right"/>
      <protection/>
    </xf>
    <xf numFmtId="0" fontId="4" fillId="0" borderId="13" xfId="48" applyFont="1" applyFill="1" applyBorder="1" applyAlignment="1" applyProtection="1">
      <alignment wrapText="1"/>
      <protection/>
    </xf>
    <xf numFmtId="3" fontId="4" fillId="34" borderId="19" xfId="48" applyNumberFormat="1" applyFont="1" applyFill="1" applyBorder="1" applyAlignment="1" applyProtection="1">
      <alignment horizontal="right"/>
      <protection/>
    </xf>
    <xf numFmtId="3" fontId="4" fillId="34" borderId="28" xfId="48" applyNumberFormat="1" applyFont="1" applyFill="1" applyBorder="1" applyAlignment="1" applyProtection="1">
      <alignment horizontal="right"/>
      <protection/>
    </xf>
    <xf numFmtId="0" fontId="4" fillId="0" borderId="19" xfId="48" applyFont="1" applyFill="1" applyBorder="1" applyAlignment="1" applyProtection="1" quotePrefix="1">
      <alignment horizontal="center"/>
      <protection/>
    </xf>
    <xf numFmtId="3" fontId="6" fillId="33" borderId="19" xfId="48" applyNumberFormat="1" applyFont="1" applyFill="1" applyBorder="1" applyAlignment="1" applyProtection="1">
      <alignment horizontal="right"/>
      <protection/>
    </xf>
    <xf numFmtId="3" fontId="6" fillId="33" borderId="28" xfId="48" applyNumberFormat="1" applyFont="1" applyFill="1" applyBorder="1" applyAlignment="1" applyProtection="1">
      <alignment horizontal="right"/>
      <protection/>
    </xf>
    <xf numFmtId="3" fontId="6" fillId="0" borderId="28" xfId="48" applyNumberFormat="1" applyFont="1" applyFill="1" applyBorder="1" applyAlignment="1" applyProtection="1">
      <alignment horizontal="right"/>
      <protection/>
    </xf>
    <xf numFmtId="3" fontId="6" fillId="0" borderId="14" xfId="48" applyNumberFormat="1" applyFont="1" applyFill="1" applyBorder="1" applyAlignment="1" applyProtection="1">
      <alignment horizontal="right"/>
      <protection/>
    </xf>
    <xf numFmtId="3" fontId="6" fillId="0" borderId="19" xfId="48" applyNumberFormat="1" applyFont="1" applyFill="1" applyBorder="1" applyAlignment="1" applyProtection="1">
      <alignment horizontal="right"/>
      <protection/>
    </xf>
    <xf numFmtId="0" fontId="4" fillId="0" borderId="13" xfId="48" applyFont="1" applyFill="1" applyBorder="1" applyAlignment="1" applyProtection="1">
      <alignment horizontal="left"/>
      <protection/>
    </xf>
    <xf numFmtId="0" fontId="4" fillId="0" borderId="29" xfId="48" applyFont="1" applyFill="1" applyBorder="1" applyAlignment="1" applyProtection="1">
      <alignment horizontal="left"/>
      <protection/>
    </xf>
    <xf numFmtId="3" fontId="6" fillId="34" borderId="19" xfId="48" applyNumberFormat="1" applyFont="1" applyFill="1" applyBorder="1" applyAlignment="1" applyProtection="1">
      <alignment horizontal="right"/>
      <protection/>
    </xf>
    <xf numFmtId="3" fontId="6" fillId="34" borderId="28" xfId="48" applyNumberFormat="1" applyFont="1" applyFill="1" applyBorder="1" applyAlignment="1" applyProtection="1">
      <alignment horizontal="right"/>
      <protection/>
    </xf>
    <xf numFmtId="0" fontId="6" fillId="0" borderId="13" xfId="48" applyFont="1" applyFill="1" applyBorder="1" applyAlignment="1" applyProtection="1">
      <alignment horizontal="left"/>
      <protection/>
    </xf>
    <xf numFmtId="0" fontId="4" fillId="0" borderId="28" xfId="48" applyFont="1" applyFill="1" applyBorder="1" applyProtection="1">
      <alignment/>
      <protection/>
    </xf>
    <xf numFmtId="0" fontId="6" fillId="0" borderId="30" xfId="48" applyFont="1" applyFill="1" applyBorder="1" applyAlignment="1" applyProtection="1">
      <alignment horizontal="left"/>
      <protection/>
    </xf>
    <xf numFmtId="0" fontId="4" fillId="0" borderId="31" xfId="48" applyFont="1" applyFill="1" applyBorder="1" applyAlignment="1" applyProtection="1">
      <alignment horizontal="center"/>
      <protection/>
    </xf>
    <xf numFmtId="3" fontId="6" fillId="0" borderId="31" xfId="48" applyNumberFormat="1" applyFont="1" applyFill="1" applyBorder="1" applyAlignment="1" applyProtection="1">
      <alignment horizontal="right"/>
      <protection/>
    </xf>
    <xf numFmtId="3" fontId="6" fillId="0" borderId="32" xfId="48" applyNumberFormat="1" applyFont="1" applyFill="1" applyBorder="1" applyAlignment="1" applyProtection="1">
      <alignment horizontal="right"/>
      <protection/>
    </xf>
    <xf numFmtId="3" fontId="6" fillId="0" borderId="33" xfId="48" applyNumberFormat="1" applyFont="1" applyFill="1" applyBorder="1" applyAlignment="1" applyProtection="1">
      <alignment horizontal="right"/>
      <protection/>
    </xf>
    <xf numFmtId="0" fontId="4" fillId="0" borderId="0" xfId="48" applyFont="1" applyFill="1" applyBorder="1" applyAlignment="1">
      <alignment horizontal="left"/>
      <protection/>
    </xf>
    <xf numFmtId="0" fontId="4" fillId="0" borderId="0" xfId="48" applyFont="1" applyFill="1" applyBorder="1">
      <alignment/>
      <protection/>
    </xf>
    <xf numFmtId="0" fontId="5" fillId="0" borderId="0" xfId="48" applyFont="1" applyFill="1" applyBorder="1" applyAlignment="1" applyProtection="1">
      <alignment horizontal="left" vertical="center"/>
      <protection/>
    </xf>
    <xf numFmtId="0" fontId="6" fillId="0" borderId="14" xfId="48" applyFont="1" applyFill="1" applyBorder="1" applyProtection="1">
      <alignment/>
      <protection/>
    </xf>
    <xf numFmtId="0" fontId="4" fillId="0" borderId="0" xfId="48" applyFont="1" applyFill="1" applyBorder="1" applyAlignment="1" applyProtection="1">
      <alignment horizontal="center" vertical="justify"/>
      <protection/>
    </xf>
    <xf numFmtId="0" fontId="4" fillId="0" borderId="34" xfId="48" applyFont="1" applyFill="1" applyBorder="1" applyProtection="1">
      <alignment/>
      <protection/>
    </xf>
    <xf numFmtId="0" fontId="4" fillId="0" borderId="35" xfId="48" applyFont="1" applyFill="1" applyBorder="1" applyAlignment="1" applyProtection="1">
      <alignment horizontal="center" vertical="center"/>
      <protection/>
    </xf>
    <xf numFmtId="0" fontId="8" fillId="0" borderId="29" xfId="49" applyFont="1" applyBorder="1" applyProtection="1">
      <alignment/>
      <protection/>
    </xf>
    <xf numFmtId="0" fontId="0" fillId="0" borderId="27" xfId="0" applyFont="1" applyBorder="1" applyAlignment="1" applyProtection="1">
      <alignment horizontal="center"/>
      <protection/>
    </xf>
    <xf numFmtId="0" fontId="7" fillId="0" borderId="36" xfId="49" applyFont="1" applyBorder="1" applyAlignment="1" applyProtection="1" quotePrefix="1">
      <alignment horizontal="center"/>
      <protection/>
    </xf>
    <xf numFmtId="0" fontId="4" fillId="0" borderId="36" xfId="48" applyFont="1" applyFill="1" applyBorder="1" applyAlignment="1" applyProtection="1">
      <alignment horizontal="center" vertical="center" wrapText="1"/>
      <protection/>
    </xf>
    <xf numFmtId="0" fontId="7" fillId="0" borderId="37" xfId="49" applyFont="1" applyBorder="1" applyAlignment="1" applyProtection="1">
      <alignment horizontal="center"/>
      <protection/>
    </xf>
    <xf numFmtId="0" fontId="6" fillId="0" borderId="34" xfId="48" applyFont="1" applyFill="1" applyBorder="1" applyProtection="1">
      <alignment/>
      <protection/>
    </xf>
    <xf numFmtId="0" fontId="4" fillId="0" borderId="18" xfId="48" applyFont="1" applyFill="1" applyBorder="1" applyAlignment="1" applyProtection="1" quotePrefix="1">
      <alignment horizontal="center" vertical="justify"/>
      <protection/>
    </xf>
    <xf numFmtId="3" fontId="6" fillId="34" borderId="18" xfId="48" applyNumberFormat="1" applyFont="1" applyFill="1" applyBorder="1" applyAlignment="1" applyProtection="1">
      <alignment horizontal="right"/>
      <protection/>
    </xf>
    <xf numFmtId="0" fontId="4" fillId="0" borderId="19" xfId="48" applyFont="1" applyFill="1" applyBorder="1" applyAlignment="1" applyProtection="1" quotePrefix="1">
      <alignment horizontal="center" vertical="justify"/>
      <protection/>
    </xf>
    <xf numFmtId="0" fontId="4" fillId="0" borderId="19" xfId="48" applyFont="1" applyFill="1" applyBorder="1" applyAlignment="1" applyProtection="1">
      <alignment horizontal="center" vertical="justify"/>
      <protection/>
    </xf>
    <xf numFmtId="0" fontId="4" fillId="0" borderId="13" xfId="48" applyFont="1" applyFill="1" applyBorder="1" applyAlignment="1" applyProtection="1">
      <alignment horizontal="left" wrapText="1"/>
      <protection/>
    </xf>
    <xf numFmtId="0" fontId="4" fillId="0" borderId="31" xfId="48" applyFont="1" applyFill="1" applyBorder="1" applyAlignment="1" applyProtection="1">
      <alignment horizontal="center" vertical="justify"/>
      <protection/>
    </xf>
    <xf numFmtId="0" fontId="4" fillId="0" borderId="11" xfId="48" applyFont="1" applyFill="1" applyBorder="1" applyAlignment="1">
      <alignment horizontal="left"/>
      <protection/>
    </xf>
    <xf numFmtId="0" fontId="4" fillId="0" borderId="11" xfId="48" applyFont="1" applyFill="1" applyBorder="1" applyAlignment="1">
      <alignment horizontal="center" vertical="justify"/>
      <protection/>
    </xf>
    <xf numFmtId="0" fontId="0" fillId="0" borderId="0" xfId="0" applyFont="1" applyAlignment="1">
      <alignment/>
    </xf>
    <xf numFmtId="0" fontId="4" fillId="0" borderId="0" xfId="48" applyFont="1" applyFill="1" applyBorder="1" applyAlignment="1">
      <alignment horizontal="center" vertical="justify"/>
      <protection/>
    </xf>
    <xf numFmtId="0" fontId="9" fillId="0" borderId="0" xfId="48" applyFont="1" applyFill="1" applyBorder="1" applyAlignment="1">
      <alignment horizontal="left"/>
      <protection/>
    </xf>
    <xf numFmtId="0" fontId="6" fillId="0" borderId="0" xfId="48" applyFont="1" applyFill="1" applyBorder="1" applyAlignment="1">
      <alignment horizontal="left"/>
      <protection/>
    </xf>
    <xf numFmtId="0" fontId="4" fillId="0" borderId="0" xfId="48" applyFont="1" applyFill="1" applyBorder="1" applyAlignment="1" quotePrefix="1">
      <alignment horizontal="center" vertical="justify"/>
      <protection/>
    </xf>
    <xf numFmtId="0" fontId="6" fillId="0" borderId="0" xfId="48" applyFont="1" applyFill="1" applyBorder="1">
      <alignment/>
      <protection/>
    </xf>
    <xf numFmtId="0" fontId="4" fillId="0" borderId="0" xfId="48" applyFont="1" applyFill="1" applyBorder="1" applyAlignment="1" quotePrefix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48" applyFont="1" applyFill="1" applyAlignment="1">
      <alignment horizontal="center" vertical="justify"/>
      <protection/>
    </xf>
    <xf numFmtId="0" fontId="4" fillId="0" borderId="38" xfId="48" applyFont="1" applyBorder="1" applyProtection="1">
      <alignment/>
      <protection/>
    </xf>
    <xf numFmtId="0" fontId="4" fillId="0" borderId="11" xfId="48" applyFont="1" applyBorder="1" applyProtection="1">
      <alignment/>
      <protection/>
    </xf>
    <xf numFmtId="0" fontId="6" fillId="0" borderId="12" xfId="48" applyFont="1" applyBorder="1" applyProtection="1">
      <alignment/>
      <protection/>
    </xf>
    <xf numFmtId="0" fontId="4" fillId="0" borderId="0" xfId="48" applyFont="1">
      <alignment/>
      <protection/>
    </xf>
    <xf numFmtId="0" fontId="6" fillId="0" borderId="18" xfId="48" applyFont="1" applyBorder="1" applyAlignment="1" applyProtection="1">
      <alignment vertical="center" wrapText="1"/>
      <protection/>
    </xf>
    <xf numFmtId="0" fontId="4" fillId="0" borderId="28" xfId="48" applyFont="1" applyBorder="1" applyAlignment="1" applyProtection="1">
      <alignment horizontal="center" vertical="center"/>
      <protection/>
    </xf>
    <xf numFmtId="0" fontId="10" fillId="0" borderId="29" xfId="48" applyFont="1" applyBorder="1" applyProtection="1">
      <alignment/>
      <protection/>
    </xf>
    <xf numFmtId="0" fontId="4" fillId="0" borderId="28" xfId="48" applyFont="1" applyBorder="1" applyAlignment="1" applyProtection="1">
      <alignment horizontal="center"/>
      <protection/>
    </xf>
    <xf numFmtId="0" fontId="4" fillId="0" borderId="0" xfId="48" applyFont="1" applyAlignment="1">
      <alignment horizontal="center" vertical="center"/>
      <protection/>
    </xf>
    <xf numFmtId="0" fontId="10" fillId="0" borderId="39" xfId="48" applyFont="1" applyBorder="1" applyProtection="1">
      <alignment/>
      <protection/>
    </xf>
    <xf numFmtId="0" fontId="4" fillId="0" borderId="25" xfId="48" applyFont="1" applyBorder="1" applyAlignment="1" applyProtection="1">
      <alignment horizontal="center"/>
      <protection/>
    </xf>
    <xf numFmtId="0" fontId="6" fillId="0" borderId="13" xfId="48" applyFont="1" applyBorder="1" applyProtection="1">
      <alignment/>
      <protection/>
    </xf>
    <xf numFmtId="0" fontId="6" fillId="0" borderId="19" xfId="48" applyFont="1" applyBorder="1" applyAlignment="1" applyProtection="1" quotePrefix="1">
      <alignment horizontal="center" vertical="justify"/>
      <protection/>
    </xf>
    <xf numFmtId="3" fontId="6" fillId="0" borderId="19" xfId="48" applyNumberFormat="1" applyFont="1" applyBorder="1" applyAlignment="1" applyProtection="1">
      <alignment horizontal="right"/>
      <protection/>
    </xf>
    <xf numFmtId="3" fontId="6" fillId="0" borderId="18" xfId="48" applyNumberFormat="1" applyFont="1" applyBorder="1" applyAlignment="1" applyProtection="1">
      <alignment horizontal="right"/>
      <protection/>
    </xf>
    <xf numFmtId="3" fontId="6" fillId="0" borderId="23" xfId="48" applyNumberFormat="1" applyFont="1" applyBorder="1" applyAlignment="1" applyProtection="1">
      <alignment horizontal="right"/>
      <protection/>
    </xf>
    <xf numFmtId="0" fontId="6" fillId="0" borderId="0" xfId="48" applyFont="1">
      <alignment/>
      <protection/>
    </xf>
    <xf numFmtId="0" fontId="4" fillId="0" borderId="19" xfId="48" applyFont="1" applyBorder="1" applyAlignment="1" applyProtection="1">
      <alignment horizontal="center" vertical="center"/>
      <protection/>
    </xf>
    <xf numFmtId="3" fontId="6" fillId="0" borderId="14" xfId="48" applyNumberFormat="1" applyFont="1" applyBorder="1" applyAlignment="1" applyProtection="1">
      <alignment horizontal="right"/>
      <protection/>
    </xf>
    <xf numFmtId="0" fontId="4" fillId="0" borderId="13" xfId="48" applyFont="1" applyBorder="1" applyProtection="1">
      <alignment/>
      <protection/>
    </xf>
    <xf numFmtId="0" fontId="4" fillId="0" borderId="19" xfId="48" applyFont="1" applyBorder="1" applyProtection="1">
      <alignment/>
      <protection/>
    </xf>
    <xf numFmtId="3" fontId="4" fillId="0" borderId="19" xfId="48" applyNumberFormat="1" applyFont="1" applyBorder="1" applyAlignment="1" applyProtection="1">
      <alignment horizontal="right"/>
      <protection/>
    </xf>
    <xf numFmtId="3" fontId="4" fillId="0" borderId="14" xfId="48" applyNumberFormat="1" applyFont="1" applyBorder="1" applyAlignment="1" applyProtection="1">
      <alignment horizontal="right"/>
      <protection/>
    </xf>
    <xf numFmtId="3" fontId="6" fillId="0" borderId="19" xfId="48" applyNumberFormat="1" applyFont="1" applyBorder="1" applyAlignment="1" applyProtection="1" quotePrefix="1">
      <alignment horizontal="right"/>
      <protection/>
    </xf>
    <xf numFmtId="3" fontId="6" fillId="0" borderId="14" xfId="48" applyNumberFormat="1" applyFont="1" applyBorder="1" applyAlignment="1" applyProtection="1" quotePrefix="1">
      <alignment horizontal="right"/>
      <protection/>
    </xf>
    <xf numFmtId="0" fontId="4" fillId="0" borderId="19" xfId="48" applyFont="1" applyBorder="1" applyAlignment="1" applyProtection="1" quotePrefix="1">
      <alignment horizontal="center"/>
      <protection/>
    </xf>
    <xf numFmtId="3" fontId="4" fillId="0" borderId="19" xfId="48" applyNumberFormat="1" applyFont="1" applyBorder="1" applyAlignment="1" applyProtection="1" quotePrefix="1">
      <alignment horizontal="right"/>
      <protection/>
    </xf>
    <xf numFmtId="3" fontId="4" fillId="0" borderId="14" xfId="48" applyNumberFormat="1" applyFont="1" applyBorder="1" applyAlignment="1" applyProtection="1" quotePrefix="1">
      <alignment horizontal="right"/>
      <protection/>
    </xf>
    <xf numFmtId="3" fontId="4" fillId="33" borderId="19" xfId="48" applyNumberFormat="1" applyFont="1" applyFill="1" applyBorder="1" applyAlignment="1" applyProtection="1" quotePrefix="1">
      <alignment horizontal="right"/>
      <protection/>
    </xf>
    <xf numFmtId="0" fontId="6" fillId="0" borderId="19" xfId="48" applyFont="1" applyBorder="1" applyProtection="1">
      <alignment/>
      <protection/>
    </xf>
    <xf numFmtId="0" fontId="6" fillId="0" borderId="30" xfId="48" applyFont="1" applyBorder="1" applyProtection="1">
      <alignment/>
      <protection/>
    </xf>
    <xf numFmtId="0" fontId="6" fillId="0" borderId="31" xfId="48" applyFont="1" applyBorder="1" applyProtection="1">
      <alignment/>
      <protection/>
    </xf>
    <xf numFmtId="3" fontId="6" fillId="0" borderId="31" xfId="48" applyNumberFormat="1" applyFont="1" applyBorder="1" applyAlignment="1" applyProtection="1">
      <alignment horizontal="right"/>
      <protection/>
    </xf>
    <xf numFmtId="3" fontId="6" fillId="0" borderId="33" xfId="48" applyNumberFormat="1" applyFont="1" applyBorder="1" applyAlignment="1" applyProtection="1">
      <alignment horizontal="right"/>
      <protection/>
    </xf>
    <xf numFmtId="0" fontId="3" fillId="0" borderId="40" xfId="48" applyFont="1" applyBorder="1" applyAlignment="1" applyProtection="1">
      <alignment horizontal="left"/>
      <protection/>
    </xf>
    <xf numFmtId="0" fontId="7" fillId="0" borderId="11" xfId="48" applyFont="1" applyBorder="1" applyAlignment="1" applyProtection="1">
      <alignment horizontal="left"/>
      <protection/>
    </xf>
    <xf numFmtId="0" fontId="6" fillId="0" borderId="12" xfId="48" applyFont="1" applyBorder="1" applyAlignment="1" applyProtection="1">
      <alignment horizontal="right"/>
      <protection/>
    </xf>
    <xf numFmtId="0" fontId="4" fillId="0" borderId="11" xfId="48" applyFont="1" applyBorder="1">
      <alignment/>
      <protection/>
    </xf>
    <xf numFmtId="0" fontId="6" fillId="0" borderId="12" xfId="48" applyFont="1" applyBorder="1" applyAlignment="1">
      <alignment horizontal="right"/>
      <protection/>
    </xf>
    <xf numFmtId="0" fontId="6" fillId="0" borderId="0" xfId="48" applyFont="1" applyBorder="1" applyAlignment="1" applyProtection="1">
      <alignment horizontal="center" vertical="center"/>
      <protection/>
    </xf>
    <xf numFmtId="0" fontId="6" fillId="0" borderId="14" xfId="48" applyFont="1" applyBorder="1" applyAlignment="1" applyProtection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14" xfId="48" applyFont="1" applyBorder="1" applyAlignment="1">
      <alignment horizontal="center" vertical="center"/>
      <protection/>
    </xf>
    <xf numFmtId="0" fontId="4" fillId="0" borderId="0" xfId="48" applyFont="1" applyBorder="1" applyProtection="1">
      <alignment/>
      <protection/>
    </xf>
    <xf numFmtId="0" fontId="4" fillId="0" borderId="0" xfId="48" applyFont="1" applyBorder="1" applyAlignment="1" applyProtection="1" quotePrefix="1">
      <alignment horizontal="left"/>
      <protection/>
    </xf>
    <xf numFmtId="0" fontId="4" fillId="0" borderId="14" xfId="48" applyFont="1" applyBorder="1" applyProtection="1">
      <alignment/>
      <protection/>
    </xf>
    <xf numFmtId="0" fontId="4" fillId="0" borderId="0" xfId="48" applyFont="1" applyBorder="1" applyAlignment="1" quotePrefix="1">
      <alignment horizontal="left"/>
      <protection/>
    </xf>
    <xf numFmtId="0" fontId="4" fillId="0" borderId="14" xfId="48" applyFont="1" applyBorder="1">
      <alignment/>
      <protection/>
    </xf>
    <xf numFmtId="0" fontId="4" fillId="0" borderId="17" xfId="48" applyFont="1" applyBorder="1" applyProtection="1">
      <alignment/>
      <protection/>
    </xf>
    <xf numFmtId="0" fontId="4" fillId="0" borderId="18" xfId="48" applyFont="1" applyBorder="1" applyProtection="1">
      <alignment/>
      <protection/>
    </xf>
    <xf numFmtId="0" fontId="4" fillId="0" borderId="22" xfId="48" applyFont="1" applyBorder="1" applyAlignment="1" applyProtection="1">
      <alignment horizontal="center"/>
      <protection/>
    </xf>
    <xf numFmtId="0" fontId="4" fillId="0" borderId="23" xfId="48" applyFont="1" applyBorder="1" applyAlignment="1" applyProtection="1">
      <alignment horizontal="center"/>
      <protection/>
    </xf>
    <xf numFmtId="0" fontId="4" fillId="0" borderId="22" xfId="48" applyFont="1" applyBorder="1" applyAlignment="1">
      <alignment horizontal="center"/>
      <protection/>
    </xf>
    <xf numFmtId="0" fontId="4" fillId="0" borderId="23" xfId="48" applyFont="1" applyBorder="1" applyAlignment="1">
      <alignment horizontal="center"/>
      <protection/>
    </xf>
    <xf numFmtId="0" fontId="4" fillId="0" borderId="39" xfId="48" applyFont="1" applyBorder="1" applyProtection="1">
      <alignment/>
      <protection/>
    </xf>
    <xf numFmtId="0" fontId="4" fillId="0" borderId="27" xfId="48" applyFont="1" applyBorder="1" applyAlignment="1" applyProtection="1">
      <alignment horizontal="center"/>
      <protection/>
    </xf>
    <xf numFmtId="0" fontId="4" fillId="0" borderId="16" xfId="48" applyFont="1" applyBorder="1" applyAlignment="1" applyProtection="1">
      <alignment horizontal="center"/>
      <protection/>
    </xf>
    <xf numFmtId="0" fontId="4" fillId="0" borderId="27" xfId="48" applyFont="1" applyBorder="1" applyAlignment="1" applyProtection="1">
      <alignment horizontal="center"/>
      <protection locked="0"/>
    </xf>
    <xf numFmtId="0" fontId="4" fillId="0" borderId="16" xfId="48" applyFont="1" applyBorder="1" applyAlignment="1" applyProtection="1">
      <alignment horizontal="center"/>
      <protection locked="0"/>
    </xf>
    <xf numFmtId="0" fontId="6" fillId="0" borderId="29" xfId="48" applyFont="1" applyBorder="1" applyAlignment="1" applyProtection="1">
      <alignment horizontal="left"/>
      <protection/>
    </xf>
    <xf numFmtId="0" fontId="4" fillId="0" borderId="0" xfId="48" applyFont="1" applyBorder="1" applyAlignment="1" applyProtection="1" quotePrefix="1">
      <alignment horizontal="center"/>
      <protection/>
    </xf>
    <xf numFmtId="0" fontId="4" fillId="0" borderId="29" xfId="48" applyFont="1" applyBorder="1" applyProtection="1">
      <alignment/>
      <protection/>
    </xf>
    <xf numFmtId="0" fontId="4" fillId="0" borderId="0" xfId="48" applyFont="1" applyBorder="1" applyAlignment="1" applyProtection="1">
      <alignment horizontal="center"/>
      <protection/>
    </xf>
    <xf numFmtId="3" fontId="4" fillId="33" borderId="14" xfId="48" applyNumberFormat="1" applyFont="1" applyFill="1" applyBorder="1" applyAlignment="1" applyProtection="1">
      <alignment horizontal="right"/>
      <protection/>
    </xf>
    <xf numFmtId="3" fontId="4" fillId="33" borderId="19" xfId="48" applyNumberFormat="1" applyFont="1" applyFill="1" applyBorder="1" applyAlignment="1" applyProtection="1">
      <alignment horizontal="right"/>
      <protection locked="0"/>
    </xf>
    <xf numFmtId="3" fontId="4" fillId="33" borderId="14" xfId="48" applyNumberFormat="1" applyFont="1" applyFill="1" applyBorder="1" applyAlignment="1" applyProtection="1">
      <alignment horizontal="right"/>
      <protection locked="0"/>
    </xf>
    <xf numFmtId="0" fontId="4" fillId="0" borderId="29" xfId="48" applyFont="1" applyBorder="1" applyAlignment="1" applyProtection="1">
      <alignment horizontal="left"/>
      <protection/>
    </xf>
    <xf numFmtId="3" fontId="4" fillId="33" borderId="14" xfId="48" applyNumberFormat="1" applyFont="1" applyFill="1" applyBorder="1" applyAlignment="1" applyProtection="1" quotePrefix="1">
      <alignment horizontal="right"/>
      <protection/>
    </xf>
    <xf numFmtId="3" fontId="4" fillId="33" borderId="19" xfId="48" applyNumberFormat="1" applyFont="1" applyFill="1" applyBorder="1" applyAlignment="1" applyProtection="1" quotePrefix="1">
      <alignment horizontal="right"/>
      <protection locked="0"/>
    </xf>
    <xf numFmtId="3" fontId="4" fillId="33" borderId="14" xfId="48" applyNumberFormat="1" applyFont="1" applyFill="1" applyBorder="1" applyAlignment="1" applyProtection="1" quotePrefix="1">
      <alignment horizontal="right"/>
      <protection locked="0"/>
    </xf>
    <xf numFmtId="3" fontId="6" fillId="33" borderId="14" xfId="48" applyNumberFormat="1" applyFont="1" applyFill="1" applyBorder="1" applyAlignment="1" applyProtection="1">
      <alignment horizontal="right"/>
      <protection/>
    </xf>
    <xf numFmtId="3" fontId="6" fillId="33" borderId="19" xfId="48" applyNumberFormat="1" applyFont="1" applyFill="1" applyBorder="1" applyAlignment="1" applyProtection="1">
      <alignment horizontal="right"/>
      <protection locked="0"/>
    </xf>
    <xf numFmtId="3" fontId="6" fillId="33" borderId="14" xfId="48" applyNumberFormat="1" applyFont="1" applyFill="1" applyBorder="1" applyAlignment="1" applyProtection="1">
      <alignment horizontal="right"/>
      <protection locked="0"/>
    </xf>
    <xf numFmtId="3" fontId="6" fillId="0" borderId="41" xfId="48" applyNumberFormat="1" applyFont="1" applyBorder="1" applyAlignment="1" applyProtection="1">
      <alignment horizontal="right"/>
      <protection/>
    </xf>
    <xf numFmtId="3" fontId="6" fillId="0" borderId="28" xfId="48" applyNumberFormat="1" applyFont="1" applyBorder="1" applyAlignment="1" applyProtection="1">
      <alignment horizontal="right"/>
      <protection/>
    </xf>
    <xf numFmtId="3" fontId="4" fillId="33" borderId="41" xfId="48" applyNumberFormat="1" applyFont="1" applyFill="1" applyBorder="1" applyAlignment="1" applyProtection="1">
      <alignment horizontal="right"/>
      <protection/>
    </xf>
    <xf numFmtId="3" fontId="4" fillId="33" borderId="28" xfId="48" applyNumberFormat="1" applyFont="1" applyFill="1" applyBorder="1" applyAlignment="1" applyProtection="1">
      <alignment horizontal="right"/>
      <protection locked="0"/>
    </xf>
    <xf numFmtId="3" fontId="4" fillId="33" borderId="41" xfId="48" applyNumberFormat="1" applyFont="1" applyFill="1" applyBorder="1" applyAlignment="1" applyProtection="1">
      <alignment horizontal="right"/>
      <protection locked="0"/>
    </xf>
    <xf numFmtId="0" fontId="6" fillId="0" borderId="29" xfId="48" applyFont="1" applyFill="1" applyBorder="1" applyAlignment="1" applyProtection="1">
      <alignment horizontal="left"/>
      <protection/>
    </xf>
    <xf numFmtId="3" fontId="6" fillId="34" borderId="14" xfId="48" applyNumberFormat="1" applyFont="1" applyFill="1" applyBorder="1" applyAlignment="1" applyProtection="1">
      <alignment horizontal="right"/>
      <protection/>
    </xf>
    <xf numFmtId="0" fontId="6" fillId="0" borderId="29" xfId="48" applyFont="1" applyBorder="1" applyAlignment="1" applyProtection="1">
      <alignment horizontal="left" wrapText="1"/>
      <protection/>
    </xf>
    <xf numFmtId="3" fontId="6" fillId="33" borderId="42" xfId="48" applyNumberFormat="1" applyFont="1" applyFill="1" applyBorder="1" applyAlignment="1" applyProtection="1">
      <alignment horizontal="right"/>
      <protection/>
    </xf>
    <xf numFmtId="3" fontId="6" fillId="33" borderId="41" xfId="48" applyNumberFormat="1" applyFont="1" applyFill="1" applyBorder="1" applyAlignment="1" applyProtection="1">
      <alignment horizontal="right"/>
      <protection/>
    </xf>
    <xf numFmtId="3" fontId="6" fillId="33" borderId="42" xfId="48" applyNumberFormat="1" applyFont="1" applyFill="1" applyBorder="1" applyAlignment="1" applyProtection="1">
      <alignment horizontal="right"/>
      <protection locked="0"/>
    </xf>
    <xf numFmtId="3" fontId="6" fillId="33" borderId="41" xfId="48" applyNumberFormat="1" applyFont="1" applyFill="1" applyBorder="1" applyAlignment="1" applyProtection="1">
      <alignment horizontal="right"/>
      <protection locked="0"/>
    </xf>
    <xf numFmtId="0" fontId="4" fillId="0" borderId="29" xfId="48" applyFont="1" applyBorder="1" applyAlignment="1" applyProtection="1">
      <alignment wrapText="1"/>
      <protection/>
    </xf>
    <xf numFmtId="0" fontId="4" fillId="0" borderId="30" xfId="48" applyFont="1" applyBorder="1" applyProtection="1">
      <alignment/>
      <protection/>
    </xf>
    <xf numFmtId="0" fontId="4" fillId="0" borderId="31" xfId="48" applyFont="1" applyBorder="1" applyProtection="1">
      <alignment/>
      <protection/>
    </xf>
    <xf numFmtId="164" fontId="4" fillId="33" borderId="31" xfId="48" applyNumberFormat="1" applyFont="1" applyFill="1" applyBorder="1" applyAlignment="1" applyProtection="1">
      <alignment horizontal="right"/>
      <protection/>
    </xf>
    <xf numFmtId="164" fontId="4" fillId="33" borderId="33" xfId="48" applyNumberFormat="1" applyFont="1" applyFill="1" applyBorder="1" applyAlignment="1" applyProtection="1">
      <alignment horizontal="right"/>
      <protection/>
    </xf>
    <xf numFmtId="164" fontId="4" fillId="33" borderId="31" xfId="48" applyNumberFormat="1" applyFont="1" applyFill="1" applyBorder="1" applyAlignment="1" applyProtection="1">
      <alignment horizontal="right"/>
      <protection locked="0"/>
    </xf>
    <xf numFmtId="164" fontId="4" fillId="33" borderId="33" xfId="48" applyNumberFormat="1" applyFont="1" applyFill="1" applyBorder="1" applyAlignment="1" applyProtection="1">
      <alignment horizontal="right"/>
      <protection locked="0"/>
    </xf>
    <xf numFmtId="0" fontId="4" fillId="0" borderId="0" xfId="48" applyFont="1" applyBorder="1">
      <alignment/>
      <protection/>
    </xf>
    <xf numFmtId="0" fontId="11" fillId="0" borderId="0" xfId="0" applyFont="1" applyBorder="1" applyAlignment="1">
      <alignment/>
    </xf>
    <xf numFmtId="0" fontId="0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3" fontId="0" fillId="0" borderId="43" xfId="0" applyNumberFormat="1" applyFont="1" applyBorder="1" applyAlignment="1" applyProtection="1">
      <alignment horizontal="center" vertical="center" wrapText="1"/>
      <protection/>
    </xf>
    <xf numFmtId="3" fontId="0" fillId="0" borderId="44" xfId="0" applyNumberFormat="1" applyFont="1" applyBorder="1" applyAlignment="1" applyProtection="1">
      <alignment horizontal="center" vertical="center" wrapText="1"/>
      <protection/>
    </xf>
    <xf numFmtId="0" fontId="4" fillId="0" borderId="45" xfId="48" applyFont="1" applyFill="1" applyBorder="1" applyAlignment="1" applyProtection="1">
      <alignment horizontal="center" vertical="center" wrapText="1"/>
      <protection locked="0"/>
    </xf>
    <xf numFmtId="0" fontId="4" fillId="0" borderId="46" xfId="48" applyFont="1" applyBorder="1" applyAlignment="1" applyProtection="1">
      <alignment horizontal="center" vertical="center" wrapText="1"/>
      <protection locked="0"/>
    </xf>
    <xf numFmtId="0" fontId="4" fillId="0" borderId="37" xfId="48" applyFont="1" applyBorder="1" applyAlignment="1" applyProtection="1">
      <alignment horizontal="center" vertical="center" wrapText="1"/>
      <protection locked="0"/>
    </xf>
    <xf numFmtId="0" fontId="7" fillId="0" borderId="45" xfId="49" applyFont="1" applyBorder="1" applyAlignment="1" applyProtection="1">
      <alignment horizontal="center"/>
      <protection locked="0"/>
    </xf>
    <xf numFmtId="0" fontId="7" fillId="0" borderId="46" xfId="49" applyFont="1" applyBorder="1" applyAlignment="1" applyProtection="1">
      <alignment horizontal="center"/>
      <protection locked="0"/>
    </xf>
    <xf numFmtId="0" fontId="7" fillId="0" borderId="37" xfId="49" applyFont="1" applyBorder="1" applyAlignment="1" applyProtection="1">
      <alignment horizontal="center"/>
      <protection locked="0"/>
    </xf>
    <xf numFmtId="0" fontId="5" fillId="0" borderId="17" xfId="49" applyFont="1" applyBorder="1" applyAlignment="1" applyProtection="1">
      <alignment horizontal="left" vertical="center" wrapText="1"/>
      <protection/>
    </xf>
    <xf numFmtId="0" fontId="0" fillId="0" borderId="29" xfId="0" applyFont="1" applyBorder="1" applyAlignment="1" applyProtection="1">
      <alignment horizontal="left" vertical="center" wrapText="1"/>
      <protection/>
    </xf>
    <xf numFmtId="0" fontId="5" fillId="0" borderId="13" xfId="48" applyFont="1" applyFill="1" applyBorder="1" applyAlignment="1" applyProtection="1">
      <alignment horizontal="left" vertical="center"/>
      <protection/>
    </xf>
    <xf numFmtId="0" fontId="5" fillId="0" borderId="0" xfId="48" applyFont="1" applyFill="1" applyBorder="1" applyAlignment="1" applyProtection="1">
      <alignment horizontal="left" vertical="center"/>
      <protection/>
    </xf>
    <xf numFmtId="0" fontId="4" fillId="0" borderId="45" xfId="48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7" xfId="0" applyFont="1" applyBorder="1" applyAlignment="1">
      <alignment horizontal="center"/>
    </xf>
    <xf numFmtId="0" fontId="4" fillId="0" borderId="19" xfId="48" applyFont="1" applyBorder="1" applyAlignment="1" applyProtection="1">
      <alignment horizontal="center" wrapText="1"/>
      <protection/>
    </xf>
    <xf numFmtId="0" fontId="0" fillId="0" borderId="27" xfId="0" applyFont="1" applyBorder="1" applyAlignment="1" applyProtection="1">
      <alignment wrapText="1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1.BÖLÜM-MALİ TABLOLAR-ak-pas-gn-kz-özk-na-kd" xfId="48"/>
    <cellStyle name="Normal_17 Sayılı Tebliğ Eki-FINAL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310net01\Bilgi%20i&#351;lem\SOLO\SOLO%202011\3-MART\RAPOR%20SON\Mart%202011%20Konsolide%20Olmayan%20Mali%20ve%20Dipnot%20Tablolar&#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-cover"/>
      <sheetName val="aktif"/>
      <sheetName val="assets"/>
      <sheetName val="pasif"/>
      <sheetName val="liabilities"/>
      <sheetName val="nazım"/>
      <sheetName val="commit."/>
      <sheetName val="gelir"/>
      <sheetName val="inc-exp"/>
      <sheetName val="özk.muh."/>
      <sheetName val="SE-inc-exp"/>
      <sheetName val="özkaynak"/>
      <sheetName val="SE"/>
      <sheetName val="nakit akış tablosu"/>
      <sheetName val="cash-flow"/>
      <sheetName val="kar dağıtım tablosu"/>
      <sheetName val="profit distr."/>
      <sheetName val="malibünye"/>
      <sheetName val="financial position"/>
      <sheetName val="aktif1"/>
      <sheetName val="assets1"/>
      <sheetName val="aktif2"/>
      <sheetName val="assets2"/>
      <sheetName val="aktif3"/>
      <sheetName val="assets3"/>
      <sheetName val="aktif4"/>
      <sheetName val="assets4"/>
      <sheetName val="aktif5"/>
      <sheetName val="assets5"/>
      <sheetName val="aktif6"/>
      <sheetName val="assets6"/>
      <sheetName val="pasif1"/>
      <sheetName val="liab1"/>
      <sheetName val="pasif2"/>
      <sheetName val="liab2"/>
      <sheetName val="nzm"/>
      <sheetName val="off-bs"/>
      <sheetName val="gelir1"/>
      <sheetName val="income1"/>
      <sheetName val="risk grubu"/>
      <sheetName val="risk group"/>
      <sheetName val="yi-ydşb.tems."/>
      <sheetName val="branches"/>
    </sheetNames>
    <sheetDataSet>
      <sheetData sheetId="1">
        <row r="6">
          <cell r="D6" t="str">
            <v>(31/03/2011)</v>
          </cell>
          <cell r="G6" t="str">
            <v>(31/12/2010)</v>
          </cell>
        </row>
        <row r="8">
          <cell r="C8">
            <v>4408180</v>
          </cell>
          <cell r="D8">
            <v>2019189</v>
          </cell>
          <cell r="E8">
            <v>6427369</v>
          </cell>
          <cell r="F8">
            <v>2609343</v>
          </cell>
          <cell r="G8">
            <v>2037537</v>
          </cell>
          <cell r="H8">
            <v>4646880</v>
          </cell>
        </row>
        <row r="9">
          <cell r="C9">
            <v>37935</v>
          </cell>
          <cell r="D9">
            <v>13206</v>
          </cell>
          <cell r="E9">
            <v>51141</v>
          </cell>
          <cell r="F9">
            <v>1343</v>
          </cell>
          <cell r="G9">
            <v>22705</v>
          </cell>
          <cell r="H9">
            <v>24048</v>
          </cell>
        </row>
        <row r="10">
          <cell r="C10">
            <v>37935</v>
          </cell>
          <cell r="D10">
            <v>13206</v>
          </cell>
          <cell r="E10">
            <v>51141</v>
          </cell>
          <cell r="F10">
            <v>1343</v>
          </cell>
          <cell r="G10">
            <v>22705</v>
          </cell>
          <cell r="H10">
            <v>24048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C13">
            <v>37935</v>
          </cell>
          <cell r="D13">
            <v>13206</v>
          </cell>
          <cell r="E13">
            <v>51141</v>
          </cell>
          <cell r="F13">
            <v>1343</v>
          </cell>
          <cell r="G13">
            <v>22705</v>
          </cell>
          <cell r="H13">
            <v>24048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85017</v>
          </cell>
          <cell r="D20">
            <v>2333359</v>
          </cell>
          <cell r="E20">
            <v>2418376</v>
          </cell>
          <cell r="F20">
            <v>73080</v>
          </cell>
          <cell r="G20">
            <v>1198593</v>
          </cell>
          <cell r="H20">
            <v>1271673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2101584</v>
          </cell>
          <cell r="G21">
            <v>0</v>
          </cell>
          <cell r="H21">
            <v>2101584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2101584</v>
          </cell>
          <cell r="G24">
            <v>0</v>
          </cell>
          <cell r="H24">
            <v>2101584</v>
          </cell>
        </row>
        <row r="25">
          <cell r="C25">
            <v>10064524</v>
          </cell>
          <cell r="D25">
            <v>2380770</v>
          </cell>
          <cell r="E25">
            <v>12445294</v>
          </cell>
          <cell r="F25">
            <v>11258009</v>
          </cell>
          <cell r="G25">
            <v>2506822</v>
          </cell>
          <cell r="H25">
            <v>13764831</v>
          </cell>
        </row>
        <row r="26">
          <cell r="C26">
            <v>0</v>
          </cell>
          <cell r="D26">
            <v>10750</v>
          </cell>
          <cell r="E26">
            <v>10750</v>
          </cell>
          <cell r="F26">
            <v>0</v>
          </cell>
          <cell r="G26">
            <v>10750</v>
          </cell>
          <cell r="H26">
            <v>10750</v>
          </cell>
        </row>
        <row r="27">
          <cell r="C27">
            <v>10064524</v>
          </cell>
          <cell r="D27">
            <v>2297642</v>
          </cell>
          <cell r="E27">
            <v>12362166</v>
          </cell>
          <cell r="F27">
            <v>11258009</v>
          </cell>
          <cell r="G27">
            <v>2421794</v>
          </cell>
          <cell r="H27">
            <v>13679803</v>
          </cell>
        </row>
        <row r="28">
          <cell r="C28">
            <v>0</v>
          </cell>
          <cell r="D28">
            <v>72378</v>
          </cell>
          <cell r="E28">
            <v>72378</v>
          </cell>
          <cell r="F28">
            <v>0</v>
          </cell>
          <cell r="G28">
            <v>74278</v>
          </cell>
          <cell r="H28">
            <v>74278</v>
          </cell>
        </row>
        <row r="29">
          <cell r="C29">
            <v>32618623</v>
          </cell>
          <cell r="D29">
            <v>14343009</v>
          </cell>
          <cell r="E29">
            <v>46961632</v>
          </cell>
          <cell r="F29">
            <v>31568514</v>
          </cell>
          <cell r="G29">
            <v>13292505</v>
          </cell>
          <cell r="H29">
            <v>44861019</v>
          </cell>
        </row>
        <row r="30">
          <cell r="C30">
            <v>32595200</v>
          </cell>
          <cell r="D30">
            <v>14343009</v>
          </cell>
          <cell r="E30">
            <v>46938209</v>
          </cell>
          <cell r="F30">
            <v>31543889</v>
          </cell>
          <cell r="G30">
            <v>13292505</v>
          </cell>
          <cell r="H30">
            <v>44836394</v>
          </cell>
        </row>
        <row r="31">
          <cell r="C31">
            <v>193477</v>
          </cell>
          <cell r="D31">
            <v>213256</v>
          </cell>
          <cell r="E31">
            <v>406733</v>
          </cell>
          <cell r="F31">
            <v>713256</v>
          </cell>
          <cell r="G31">
            <v>210472</v>
          </cell>
          <cell r="H31">
            <v>923728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32401723</v>
          </cell>
          <cell r="D33">
            <v>14129753</v>
          </cell>
          <cell r="E33">
            <v>46531476</v>
          </cell>
          <cell r="F33">
            <v>30830633</v>
          </cell>
          <cell r="G33">
            <v>13082033</v>
          </cell>
          <cell r="H33">
            <v>43912666</v>
          </cell>
        </row>
        <row r="34">
          <cell r="C34">
            <v>2191426</v>
          </cell>
          <cell r="D34">
            <v>0</v>
          </cell>
          <cell r="E34">
            <v>2191426</v>
          </cell>
          <cell r="F34">
            <v>2265716</v>
          </cell>
          <cell r="G34">
            <v>0</v>
          </cell>
          <cell r="H34">
            <v>2265716</v>
          </cell>
        </row>
        <row r="35">
          <cell r="C35">
            <v>2168003</v>
          </cell>
          <cell r="D35">
            <v>0</v>
          </cell>
          <cell r="E35">
            <v>2168003</v>
          </cell>
          <cell r="F35">
            <v>2241091</v>
          </cell>
          <cell r="G35">
            <v>0</v>
          </cell>
          <cell r="H35">
            <v>2241091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C37">
            <v>3498500</v>
          </cell>
          <cell r="D37">
            <v>1323450</v>
          </cell>
          <cell r="E37">
            <v>4821950</v>
          </cell>
          <cell r="F37">
            <v>2911012</v>
          </cell>
          <cell r="G37">
            <v>1395684</v>
          </cell>
          <cell r="H37">
            <v>4306696</v>
          </cell>
        </row>
        <row r="38">
          <cell r="C38">
            <v>3498500</v>
          </cell>
          <cell r="D38">
            <v>1294149</v>
          </cell>
          <cell r="E38">
            <v>4792649</v>
          </cell>
          <cell r="F38">
            <v>2911012</v>
          </cell>
          <cell r="G38">
            <v>1358592</v>
          </cell>
          <cell r="H38">
            <v>4269604</v>
          </cell>
        </row>
        <row r="39">
          <cell r="C39">
            <v>0</v>
          </cell>
          <cell r="D39">
            <v>29301</v>
          </cell>
          <cell r="E39">
            <v>29301</v>
          </cell>
          <cell r="F39">
            <v>0</v>
          </cell>
          <cell r="G39">
            <v>37092</v>
          </cell>
          <cell r="H39">
            <v>37092</v>
          </cell>
        </row>
        <row r="40">
          <cell r="C40">
            <v>206566</v>
          </cell>
          <cell r="D40">
            <v>0</v>
          </cell>
          <cell r="E40">
            <v>206566</v>
          </cell>
          <cell r="F40">
            <v>206682</v>
          </cell>
          <cell r="G40">
            <v>0</v>
          </cell>
          <cell r="H40">
            <v>206682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C42">
            <v>206566</v>
          </cell>
          <cell r="D42">
            <v>0</v>
          </cell>
          <cell r="E42">
            <v>206566</v>
          </cell>
          <cell r="F42">
            <v>206682</v>
          </cell>
          <cell r="G42">
            <v>0</v>
          </cell>
          <cell r="H42">
            <v>206682</v>
          </cell>
        </row>
        <row r="43">
          <cell r="C43">
            <v>198972</v>
          </cell>
          <cell r="D43">
            <v>0</v>
          </cell>
          <cell r="E43">
            <v>198972</v>
          </cell>
          <cell r="F43">
            <v>199088</v>
          </cell>
          <cell r="G43">
            <v>0</v>
          </cell>
          <cell r="H43">
            <v>199088</v>
          </cell>
        </row>
        <row r="44">
          <cell r="C44">
            <v>7594</v>
          </cell>
          <cell r="D44">
            <v>0</v>
          </cell>
          <cell r="E44">
            <v>7594</v>
          </cell>
          <cell r="F44">
            <v>7594</v>
          </cell>
          <cell r="G44">
            <v>0</v>
          </cell>
          <cell r="H44">
            <v>7594</v>
          </cell>
        </row>
        <row r="45">
          <cell r="C45">
            <v>529203</v>
          </cell>
          <cell r="D45">
            <v>150015</v>
          </cell>
          <cell r="E45">
            <v>679218</v>
          </cell>
          <cell r="F45">
            <v>538486</v>
          </cell>
          <cell r="G45">
            <v>150015</v>
          </cell>
          <cell r="H45">
            <v>688501</v>
          </cell>
        </row>
        <row r="46">
          <cell r="C46">
            <v>388758</v>
          </cell>
          <cell r="D46">
            <v>150015</v>
          </cell>
          <cell r="E46">
            <v>538773</v>
          </cell>
          <cell r="F46">
            <v>397946</v>
          </cell>
          <cell r="G46">
            <v>150015</v>
          </cell>
          <cell r="H46">
            <v>547961</v>
          </cell>
        </row>
        <row r="47">
          <cell r="C47">
            <v>140445</v>
          </cell>
          <cell r="D47">
            <v>0</v>
          </cell>
          <cell r="E47">
            <v>140445</v>
          </cell>
          <cell r="F47">
            <v>140540</v>
          </cell>
          <cell r="G47">
            <v>0</v>
          </cell>
          <cell r="H47">
            <v>140540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C62">
            <v>1097118</v>
          </cell>
          <cell r="D62">
            <v>2270</v>
          </cell>
          <cell r="E62">
            <v>1099388</v>
          </cell>
          <cell r="F62">
            <v>1112028</v>
          </cell>
          <cell r="G62">
            <v>1764</v>
          </cell>
          <cell r="H62">
            <v>1113792</v>
          </cell>
        </row>
        <row r="63">
          <cell r="C63">
            <v>54185</v>
          </cell>
          <cell r="D63">
            <v>0</v>
          </cell>
          <cell r="E63">
            <v>54185</v>
          </cell>
          <cell r="F63">
            <v>52892</v>
          </cell>
          <cell r="G63">
            <v>0</v>
          </cell>
          <cell r="H63">
            <v>52892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54185</v>
          </cell>
          <cell r="D65">
            <v>0</v>
          </cell>
          <cell r="E65">
            <v>54185</v>
          </cell>
          <cell r="F65">
            <v>52892</v>
          </cell>
          <cell r="G65">
            <v>0</v>
          </cell>
          <cell r="H65">
            <v>52892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C67">
            <v>82876</v>
          </cell>
          <cell r="D67">
            <v>0</v>
          </cell>
          <cell r="E67">
            <v>82876</v>
          </cell>
          <cell r="F67">
            <v>87234</v>
          </cell>
          <cell r="G67">
            <v>0</v>
          </cell>
          <cell r="H67">
            <v>87234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C69">
            <v>82876</v>
          </cell>
          <cell r="D69">
            <v>0</v>
          </cell>
          <cell r="E69">
            <v>82876</v>
          </cell>
          <cell r="F69">
            <v>87234</v>
          </cell>
          <cell r="G69">
            <v>0</v>
          </cell>
          <cell r="H69">
            <v>87234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C73">
            <v>933365</v>
          </cell>
          <cell r="D73">
            <v>109358</v>
          </cell>
          <cell r="E73">
            <v>1042723</v>
          </cell>
          <cell r="F73">
            <v>723442</v>
          </cell>
          <cell r="G73">
            <v>112413</v>
          </cell>
          <cell r="H73">
            <v>835855</v>
          </cell>
        </row>
        <row r="75">
          <cell r="C75">
            <v>53616092</v>
          </cell>
          <cell r="D75">
            <v>22674626</v>
          </cell>
          <cell r="E75">
            <v>76290718</v>
          </cell>
          <cell r="F75">
            <v>53243649</v>
          </cell>
          <cell r="G75">
            <v>20718038</v>
          </cell>
          <cell r="H75">
            <v>73961687</v>
          </cell>
        </row>
      </sheetData>
      <sheetData sheetId="3">
        <row r="6">
          <cell r="D6" t="str">
            <v>(31/03/2011)</v>
          </cell>
          <cell r="G6" t="str">
            <v>(31/12/2010)</v>
          </cell>
        </row>
        <row r="8">
          <cell r="C8">
            <v>36235776</v>
          </cell>
          <cell r="D8">
            <v>12415876</v>
          </cell>
          <cell r="E8">
            <v>48651652</v>
          </cell>
          <cell r="F8">
            <v>35265782</v>
          </cell>
          <cell r="G8">
            <v>12435493</v>
          </cell>
          <cell r="H8">
            <v>47701275</v>
          </cell>
        </row>
        <row r="9">
          <cell r="C9">
            <v>1165519</v>
          </cell>
          <cell r="D9">
            <v>81512</v>
          </cell>
          <cell r="E9">
            <v>1247031</v>
          </cell>
          <cell r="F9">
            <v>1218893</v>
          </cell>
          <cell r="G9">
            <v>149166</v>
          </cell>
          <cell r="H9">
            <v>1368059</v>
          </cell>
        </row>
        <row r="10">
          <cell r="C10">
            <v>35070257</v>
          </cell>
          <cell r="D10">
            <v>12334364</v>
          </cell>
          <cell r="E10">
            <v>47404621</v>
          </cell>
          <cell r="F10">
            <v>34046889</v>
          </cell>
          <cell r="G10">
            <v>12286327</v>
          </cell>
          <cell r="H10">
            <v>46333216</v>
          </cell>
        </row>
        <row r="11">
          <cell r="C11">
            <v>13978</v>
          </cell>
          <cell r="D11">
            <v>33370</v>
          </cell>
          <cell r="E11">
            <v>47348</v>
          </cell>
          <cell r="F11">
            <v>21237</v>
          </cell>
          <cell r="G11">
            <v>82130</v>
          </cell>
          <cell r="H11">
            <v>103367</v>
          </cell>
        </row>
        <row r="12">
          <cell r="C12">
            <v>57200</v>
          </cell>
          <cell r="D12">
            <v>6557487</v>
          </cell>
          <cell r="E12">
            <v>6614687</v>
          </cell>
          <cell r="F12">
            <v>51292</v>
          </cell>
          <cell r="G12">
            <v>6276102</v>
          </cell>
          <cell r="H12">
            <v>6327394</v>
          </cell>
        </row>
        <row r="13">
          <cell r="C13">
            <v>6473100</v>
          </cell>
          <cell r="D13">
            <v>2370873</v>
          </cell>
          <cell r="E13">
            <v>8843973</v>
          </cell>
          <cell r="F13">
            <v>6113726</v>
          </cell>
          <cell r="G13">
            <v>2014588</v>
          </cell>
          <cell r="H13">
            <v>8128314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6473100</v>
          </cell>
          <cell r="D16">
            <v>2370873</v>
          </cell>
          <cell r="E16">
            <v>8843973</v>
          </cell>
          <cell r="F16">
            <v>6113726</v>
          </cell>
          <cell r="G16">
            <v>2014588</v>
          </cell>
          <cell r="H16">
            <v>8128314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57928</v>
          </cell>
          <cell r="D21">
            <v>0</v>
          </cell>
          <cell r="E21">
            <v>57928</v>
          </cell>
          <cell r="F21">
            <v>61203</v>
          </cell>
          <cell r="G21">
            <v>0</v>
          </cell>
          <cell r="H21">
            <v>61203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57928</v>
          </cell>
          <cell r="D23">
            <v>0</v>
          </cell>
          <cell r="E23">
            <v>57928</v>
          </cell>
          <cell r="F23">
            <v>61203</v>
          </cell>
          <cell r="G23">
            <v>0</v>
          </cell>
          <cell r="H23">
            <v>61203</v>
          </cell>
        </row>
        <row r="24">
          <cell r="C24">
            <v>1545384</v>
          </cell>
          <cell r="D24">
            <v>28989</v>
          </cell>
          <cell r="E24">
            <v>1574373</v>
          </cell>
          <cell r="F24">
            <v>1352381</v>
          </cell>
          <cell r="G24">
            <v>44587</v>
          </cell>
          <cell r="H24">
            <v>1396968</v>
          </cell>
        </row>
        <row r="25">
          <cell r="C25">
            <v>144639</v>
          </cell>
          <cell r="D25">
            <v>411563</v>
          </cell>
          <cell r="E25">
            <v>556202</v>
          </cell>
          <cell r="F25">
            <v>132520</v>
          </cell>
          <cell r="G25">
            <v>370787</v>
          </cell>
          <cell r="H25">
            <v>503307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>
            <v>0</v>
          </cell>
          <cell r="D28">
            <v>4</v>
          </cell>
          <cell r="E28">
            <v>4</v>
          </cell>
          <cell r="F28">
            <v>0</v>
          </cell>
          <cell r="G28">
            <v>4</v>
          </cell>
          <cell r="H28">
            <v>4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>
            <v>0</v>
          </cell>
          <cell r="D31">
            <v>4</v>
          </cell>
          <cell r="E31">
            <v>4</v>
          </cell>
          <cell r="F31">
            <v>0</v>
          </cell>
          <cell r="G31">
            <v>4</v>
          </cell>
          <cell r="H31">
            <v>4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C36">
            <v>932616</v>
          </cell>
          <cell r="D36">
            <v>24359</v>
          </cell>
          <cell r="E36">
            <v>956975</v>
          </cell>
          <cell r="F36">
            <v>966708</v>
          </cell>
          <cell r="G36">
            <v>23182</v>
          </cell>
          <cell r="H36">
            <v>989890</v>
          </cell>
        </row>
        <row r="37">
          <cell r="C37">
            <v>453205</v>
          </cell>
          <cell r="D37">
            <v>4084</v>
          </cell>
          <cell r="E37">
            <v>457289</v>
          </cell>
          <cell r="F37">
            <v>424374</v>
          </cell>
          <cell r="G37">
            <v>3502</v>
          </cell>
          <cell r="H37">
            <v>427876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C39">
            <v>276425</v>
          </cell>
          <cell r="D39">
            <v>0</v>
          </cell>
          <cell r="E39">
            <v>276425</v>
          </cell>
          <cell r="F39">
            <v>341687</v>
          </cell>
          <cell r="G39">
            <v>0</v>
          </cell>
          <cell r="H39">
            <v>341687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C41">
            <v>202986</v>
          </cell>
          <cell r="D41">
            <v>20275</v>
          </cell>
          <cell r="E41">
            <v>223261</v>
          </cell>
          <cell r="F41">
            <v>200647</v>
          </cell>
          <cell r="G41">
            <v>19680</v>
          </cell>
          <cell r="H41">
            <v>220327</v>
          </cell>
        </row>
        <row r="42">
          <cell r="C42">
            <v>205045</v>
          </cell>
          <cell r="D42">
            <v>4198</v>
          </cell>
          <cell r="E42">
            <v>209243</v>
          </cell>
          <cell r="F42">
            <v>187525</v>
          </cell>
          <cell r="G42">
            <v>3941</v>
          </cell>
          <cell r="H42">
            <v>191466</v>
          </cell>
        </row>
        <row r="43">
          <cell r="C43">
            <v>205045</v>
          </cell>
          <cell r="D43">
            <v>4198</v>
          </cell>
          <cell r="E43">
            <v>209243</v>
          </cell>
          <cell r="F43">
            <v>187525</v>
          </cell>
          <cell r="G43">
            <v>3941</v>
          </cell>
          <cell r="H43">
            <v>191466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8595572</v>
          </cell>
          <cell r="D49">
            <v>182765</v>
          </cell>
          <cell r="E49">
            <v>8778337</v>
          </cell>
          <cell r="F49">
            <v>8317385</v>
          </cell>
          <cell r="G49">
            <v>241118</v>
          </cell>
          <cell r="H49">
            <v>8558503</v>
          </cell>
        </row>
        <row r="50">
          <cell r="C50">
            <v>2500000</v>
          </cell>
          <cell r="D50">
            <v>0</v>
          </cell>
          <cell r="E50">
            <v>2500000</v>
          </cell>
          <cell r="F50">
            <v>2500000</v>
          </cell>
          <cell r="G50">
            <v>0</v>
          </cell>
          <cell r="H50">
            <v>2500000</v>
          </cell>
        </row>
        <row r="51">
          <cell r="C51">
            <v>1166865</v>
          </cell>
          <cell r="D51">
            <v>182765</v>
          </cell>
          <cell r="E51">
            <v>1349630</v>
          </cell>
          <cell r="F51">
            <v>1261024</v>
          </cell>
          <cell r="G51">
            <v>241118</v>
          </cell>
          <cell r="H51">
            <v>1502142</v>
          </cell>
        </row>
        <row r="52">
          <cell r="C52">
            <v>723918</v>
          </cell>
          <cell r="D52">
            <v>0</v>
          </cell>
          <cell r="E52">
            <v>723918</v>
          </cell>
          <cell r="F52">
            <v>723918</v>
          </cell>
          <cell r="G52">
            <v>0</v>
          </cell>
          <cell r="H52">
            <v>723918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C54">
            <v>368625</v>
          </cell>
          <cell r="D54">
            <v>182765</v>
          </cell>
          <cell r="E54">
            <v>551390</v>
          </cell>
          <cell r="F54">
            <v>465543</v>
          </cell>
          <cell r="G54">
            <v>241118</v>
          </cell>
          <cell r="H54">
            <v>706661</v>
          </cell>
        </row>
        <row r="55">
          <cell r="C55">
            <v>7564</v>
          </cell>
          <cell r="D55">
            <v>0</v>
          </cell>
          <cell r="E55">
            <v>7564</v>
          </cell>
          <cell r="F55">
            <v>5033</v>
          </cell>
          <cell r="G55">
            <v>0</v>
          </cell>
          <cell r="H55">
            <v>5033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C58">
            <v>66758</v>
          </cell>
          <cell r="D58">
            <v>0</v>
          </cell>
          <cell r="E58">
            <v>66758</v>
          </cell>
          <cell r="F58">
            <v>66530</v>
          </cell>
          <cell r="G58">
            <v>0</v>
          </cell>
          <cell r="H58">
            <v>66530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C62">
            <v>4519516</v>
          </cell>
          <cell r="D62">
            <v>0</v>
          </cell>
          <cell r="E62">
            <v>4519516</v>
          </cell>
          <cell r="F62">
            <v>3399221</v>
          </cell>
          <cell r="G62">
            <v>0</v>
          </cell>
          <cell r="H62">
            <v>3399221</v>
          </cell>
        </row>
        <row r="63">
          <cell r="C63">
            <v>590498</v>
          </cell>
          <cell r="D63">
            <v>0</v>
          </cell>
          <cell r="E63">
            <v>590498</v>
          </cell>
          <cell r="F63">
            <v>476116</v>
          </cell>
          <cell r="G63">
            <v>0</v>
          </cell>
          <cell r="H63">
            <v>476116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3689113</v>
          </cell>
          <cell r="D65">
            <v>0</v>
          </cell>
          <cell r="E65">
            <v>3689113</v>
          </cell>
          <cell r="F65">
            <v>2696515</v>
          </cell>
          <cell r="G65">
            <v>0</v>
          </cell>
          <cell r="H65">
            <v>2696515</v>
          </cell>
        </row>
        <row r="66">
          <cell r="C66">
            <v>239905</v>
          </cell>
          <cell r="D66">
            <v>0</v>
          </cell>
          <cell r="E66">
            <v>239905</v>
          </cell>
          <cell r="F66">
            <v>226590</v>
          </cell>
          <cell r="G66">
            <v>0</v>
          </cell>
          <cell r="H66">
            <v>226590</v>
          </cell>
        </row>
        <row r="67">
          <cell r="C67">
            <v>409191</v>
          </cell>
          <cell r="D67">
            <v>0</v>
          </cell>
          <cell r="E67">
            <v>409191</v>
          </cell>
          <cell r="F67">
            <v>1157140</v>
          </cell>
          <cell r="G67">
            <v>0</v>
          </cell>
          <cell r="H67">
            <v>1157140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C69">
            <v>409191</v>
          </cell>
          <cell r="D69">
            <v>0</v>
          </cell>
          <cell r="E69">
            <v>409191</v>
          </cell>
          <cell r="F69">
            <v>1157140</v>
          </cell>
          <cell r="G69">
            <v>0</v>
          </cell>
          <cell r="H69">
            <v>1157140</v>
          </cell>
        </row>
        <row r="71">
          <cell r="C71">
            <v>54261238</v>
          </cell>
          <cell r="D71">
            <v>22029480</v>
          </cell>
          <cell r="E71">
            <v>76290718</v>
          </cell>
          <cell r="F71">
            <v>52469759</v>
          </cell>
          <cell r="G71">
            <v>21491928</v>
          </cell>
          <cell r="H71">
            <v>73961687</v>
          </cell>
        </row>
      </sheetData>
      <sheetData sheetId="5">
        <row r="4">
          <cell r="D4" t="str">
            <v>(31/03/2011)</v>
          </cell>
          <cell r="G4" t="str">
            <v>(31/12/2010)</v>
          </cell>
        </row>
        <row r="6">
          <cell r="C6">
            <v>21604558</v>
          </cell>
          <cell r="D6">
            <v>11634447</v>
          </cell>
          <cell r="E6">
            <v>33239005</v>
          </cell>
          <cell r="F6">
            <v>19612172</v>
          </cell>
          <cell r="G6">
            <v>9048213</v>
          </cell>
          <cell r="H6">
            <v>28660385</v>
          </cell>
        </row>
        <row r="7">
          <cell r="C7">
            <v>6823246</v>
          </cell>
          <cell r="D7">
            <v>4929288</v>
          </cell>
          <cell r="E7">
            <v>11752534</v>
          </cell>
          <cell r="F7">
            <v>6466338</v>
          </cell>
          <cell r="G7">
            <v>4878322</v>
          </cell>
          <cell r="H7">
            <v>11344660</v>
          </cell>
        </row>
        <row r="8">
          <cell r="C8">
            <v>6803024</v>
          </cell>
          <cell r="D8">
            <v>1697593</v>
          </cell>
          <cell r="E8">
            <v>8500617</v>
          </cell>
          <cell r="F8">
            <v>6454001</v>
          </cell>
          <cell r="G8">
            <v>1775159</v>
          </cell>
          <cell r="H8">
            <v>8229160</v>
          </cell>
        </row>
        <row r="9">
          <cell r="C9">
            <v>1107827</v>
          </cell>
          <cell r="D9">
            <v>403144</v>
          </cell>
          <cell r="E9">
            <v>1510971</v>
          </cell>
          <cell r="F9">
            <v>1001341</v>
          </cell>
          <cell r="G9">
            <v>407089</v>
          </cell>
          <cell r="H9">
            <v>1408430</v>
          </cell>
        </row>
        <row r="10">
          <cell r="C10">
            <v>219318</v>
          </cell>
          <cell r="D10">
            <v>0</v>
          </cell>
          <cell r="E10">
            <v>219318</v>
          </cell>
          <cell r="F10">
            <v>215578</v>
          </cell>
          <cell r="G10">
            <v>0</v>
          </cell>
          <cell r="H10">
            <v>215578</v>
          </cell>
        </row>
        <row r="11">
          <cell r="C11">
            <v>5475879</v>
          </cell>
          <cell r="D11">
            <v>1294449</v>
          </cell>
          <cell r="E11">
            <v>6770328</v>
          </cell>
          <cell r="F11">
            <v>5237082</v>
          </cell>
          <cell r="G11">
            <v>1368070</v>
          </cell>
          <cell r="H11">
            <v>6605152</v>
          </cell>
        </row>
        <row r="12">
          <cell r="C12">
            <v>12562</v>
          </cell>
          <cell r="D12">
            <v>169438</v>
          </cell>
          <cell r="E12">
            <v>182000</v>
          </cell>
          <cell r="F12">
            <v>8587</v>
          </cell>
          <cell r="G12">
            <v>188036</v>
          </cell>
          <cell r="H12">
            <v>196623</v>
          </cell>
        </row>
        <row r="13">
          <cell r="C13">
            <v>0</v>
          </cell>
          <cell r="D13">
            <v>38790</v>
          </cell>
          <cell r="E13">
            <v>38790</v>
          </cell>
          <cell r="F13">
            <v>0</v>
          </cell>
          <cell r="G13">
            <v>27800</v>
          </cell>
          <cell r="H13">
            <v>27800</v>
          </cell>
        </row>
        <row r="14">
          <cell r="C14">
            <v>12562</v>
          </cell>
          <cell r="D14">
            <v>130648</v>
          </cell>
          <cell r="E14">
            <v>143210</v>
          </cell>
          <cell r="F14">
            <v>8587</v>
          </cell>
          <cell r="G14">
            <v>160236</v>
          </cell>
          <cell r="H14">
            <v>168823</v>
          </cell>
        </row>
        <row r="15">
          <cell r="C15">
            <v>7660</v>
          </cell>
          <cell r="D15">
            <v>3055801</v>
          </cell>
          <cell r="E15">
            <v>3063461</v>
          </cell>
          <cell r="F15">
            <v>3750</v>
          </cell>
          <cell r="G15">
            <v>2907531</v>
          </cell>
          <cell r="H15">
            <v>2911281</v>
          </cell>
        </row>
        <row r="16">
          <cell r="C16">
            <v>7660</v>
          </cell>
          <cell r="D16">
            <v>3055801</v>
          </cell>
          <cell r="E16">
            <v>3063461</v>
          </cell>
          <cell r="F16">
            <v>3750</v>
          </cell>
          <cell r="G16">
            <v>2907531</v>
          </cell>
          <cell r="H16">
            <v>2911281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5686</v>
          </cell>
          <cell r="E18">
            <v>5686</v>
          </cell>
          <cell r="F18">
            <v>0</v>
          </cell>
          <cell r="G18">
            <v>6823</v>
          </cell>
          <cell r="H18">
            <v>6823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770</v>
          </cell>
          <cell r="E24">
            <v>770</v>
          </cell>
          <cell r="F24">
            <v>0</v>
          </cell>
          <cell r="G24">
            <v>773</v>
          </cell>
          <cell r="H24">
            <v>773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10281818</v>
          </cell>
          <cell r="D26">
            <v>1238535</v>
          </cell>
          <cell r="E26">
            <v>11520353</v>
          </cell>
          <cell r="F26">
            <v>9844083</v>
          </cell>
          <cell r="G26">
            <v>503975</v>
          </cell>
          <cell r="H26">
            <v>10348058</v>
          </cell>
        </row>
        <row r="27">
          <cell r="C27">
            <v>10281673</v>
          </cell>
          <cell r="D27">
            <v>1238535</v>
          </cell>
          <cell r="E27">
            <v>11520208</v>
          </cell>
          <cell r="F27">
            <v>9843938</v>
          </cell>
          <cell r="G27">
            <v>503975</v>
          </cell>
          <cell r="H27">
            <v>10347913</v>
          </cell>
        </row>
        <row r="28">
          <cell r="C28">
            <v>521417</v>
          </cell>
          <cell r="D28">
            <v>1218963</v>
          </cell>
          <cell r="E28">
            <v>1740380</v>
          </cell>
          <cell r="F28">
            <v>412537</v>
          </cell>
          <cell r="G28">
            <v>492288</v>
          </cell>
          <cell r="H28">
            <v>904825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2000</v>
          </cell>
          <cell r="D30">
            <v>0</v>
          </cell>
          <cell r="E30">
            <v>2000</v>
          </cell>
          <cell r="F30">
            <v>2000</v>
          </cell>
          <cell r="G30">
            <v>0</v>
          </cell>
          <cell r="H30">
            <v>2000</v>
          </cell>
        </row>
        <row r="31">
          <cell r="C31">
            <v>3616464</v>
          </cell>
          <cell r="D31">
            <v>0</v>
          </cell>
          <cell r="E31">
            <v>3616464</v>
          </cell>
          <cell r="F31">
            <v>3679208</v>
          </cell>
          <cell r="G31">
            <v>0</v>
          </cell>
          <cell r="H31">
            <v>3679208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C34">
            <v>667723</v>
          </cell>
          <cell r="D34">
            <v>0</v>
          </cell>
          <cell r="E34">
            <v>667723</v>
          </cell>
          <cell r="F34">
            <v>655194</v>
          </cell>
          <cell r="G34">
            <v>0</v>
          </cell>
          <cell r="H34">
            <v>655194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C36">
            <v>5197339</v>
          </cell>
          <cell r="D36">
            <v>0</v>
          </cell>
          <cell r="E36">
            <v>5197339</v>
          </cell>
          <cell r="F36">
            <v>4880798</v>
          </cell>
          <cell r="G36">
            <v>0</v>
          </cell>
          <cell r="H36">
            <v>4880798</v>
          </cell>
        </row>
        <row r="37">
          <cell r="C37">
            <v>263636</v>
          </cell>
          <cell r="D37">
            <v>0</v>
          </cell>
          <cell r="E37">
            <v>263636</v>
          </cell>
          <cell r="F37">
            <v>201107</v>
          </cell>
          <cell r="G37">
            <v>0</v>
          </cell>
          <cell r="H37">
            <v>201107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C40">
            <v>13094</v>
          </cell>
          <cell r="D40">
            <v>19572</v>
          </cell>
          <cell r="E40">
            <v>32666</v>
          </cell>
          <cell r="F40">
            <v>13094</v>
          </cell>
          <cell r="G40">
            <v>11687</v>
          </cell>
          <cell r="H40">
            <v>24781</v>
          </cell>
        </row>
        <row r="41">
          <cell r="C41">
            <v>145</v>
          </cell>
          <cell r="D41">
            <v>0</v>
          </cell>
          <cell r="E41">
            <v>145</v>
          </cell>
          <cell r="F41">
            <v>145</v>
          </cell>
          <cell r="G41">
            <v>0</v>
          </cell>
          <cell r="H41">
            <v>145</v>
          </cell>
        </row>
        <row r="42">
          <cell r="C42">
            <v>145</v>
          </cell>
          <cell r="D42">
            <v>0</v>
          </cell>
          <cell r="E42">
            <v>145</v>
          </cell>
          <cell r="F42">
            <v>145</v>
          </cell>
          <cell r="G42">
            <v>0</v>
          </cell>
          <cell r="H42">
            <v>145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C44">
            <v>4499494</v>
          </cell>
          <cell r="D44">
            <v>5466624</v>
          </cell>
          <cell r="E44">
            <v>9966118</v>
          </cell>
          <cell r="F44">
            <v>3301751</v>
          </cell>
          <cell r="G44">
            <v>3665916</v>
          </cell>
          <cell r="H44">
            <v>6967667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4499494</v>
          </cell>
          <cell r="D49">
            <v>5466624</v>
          </cell>
          <cell r="E49">
            <v>9966118</v>
          </cell>
          <cell r="F49">
            <v>3301751</v>
          </cell>
          <cell r="G49">
            <v>3665916</v>
          </cell>
          <cell r="H49">
            <v>6967667</v>
          </cell>
        </row>
        <row r="50">
          <cell r="C50">
            <v>55534</v>
          </cell>
          <cell r="D50">
            <v>126385</v>
          </cell>
          <cell r="E50">
            <v>181919</v>
          </cell>
          <cell r="F50">
            <v>39955</v>
          </cell>
          <cell r="G50">
            <v>64916</v>
          </cell>
          <cell r="H50">
            <v>104871</v>
          </cell>
        </row>
        <row r="51">
          <cell r="C51">
            <v>27774</v>
          </cell>
          <cell r="D51">
            <v>63196</v>
          </cell>
          <cell r="E51">
            <v>90970</v>
          </cell>
          <cell r="F51">
            <v>19983</v>
          </cell>
          <cell r="G51">
            <v>32459</v>
          </cell>
          <cell r="H51">
            <v>52442</v>
          </cell>
        </row>
        <row r="52">
          <cell r="C52">
            <v>27760</v>
          </cell>
          <cell r="D52">
            <v>63189</v>
          </cell>
          <cell r="E52">
            <v>90949</v>
          </cell>
          <cell r="F52">
            <v>19972</v>
          </cell>
          <cell r="G52">
            <v>32457</v>
          </cell>
          <cell r="H52">
            <v>52429</v>
          </cell>
        </row>
        <row r="53">
          <cell r="C53">
            <v>3957867</v>
          </cell>
          <cell r="D53">
            <v>4204138</v>
          </cell>
          <cell r="E53">
            <v>8162005</v>
          </cell>
          <cell r="F53">
            <v>3135142</v>
          </cell>
          <cell r="G53">
            <v>3471963</v>
          </cell>
          <cell r="H53">
            <v>6607105</v>
          </cell>
        </row>
        <row r="54">
          <cell r="C54">
            <v>2498700</v>
          </cell>
          <cell r="D54">
            <v>1376305</v>
          </cell>
          <cell r="E54">
            <v>3875005</v>
          </cell>
          <cell r="F54">
            <v>1319674</v>
          </cell>
          <cell r="G54">
            <v>1729042</v>
          </cell>
          <cell r="H54">
            <v>3048716</v>
          </cell>
        </row>
        <row r="55">
          <cell r="C55">
            <v>1219167</v>
          </cell>
          <cell r="D55">
            <v>2538218</v>
          </cell>
          <cell r="E55">
            <v>3757385</v>
          </cell>
          <cell r="F55">
            <v>1575468</v>
          </cell>
          <cell r="G55">
            <v>1447017</v>
          </cell>
          <cell r="H55">
            <v>3022485</v>
          </cell>
        </row>
        <row r="56">
          <cell r="C56">
            <v>120000</v>
          </cell>
          <cell r="D56">
            <v>151424</v>
          </cell>
          <cell r="E56">
            <v>271424</v>
          </cell>
          <cell r="F56">
            <v>120000</v>
          </cell>
          <cell r="G56">
            <v>154367</v>
          </cell>
          <cell r="H56">
            <v>274367</v>
          </cell>
        </row>
        <row r="57">
          <cell r="C57">
            <v>120000</v>
          </cell>
          <cell r="D57">
            <v>138191</v>
          </cell>
          <cell r="E57">
            <v>258191</v>
          </cell>
          <cell r="F57">
            <v>120000</v>
          </cell>
          <cell r="G57">
            <v>141537</v>
          </cell>
          <cell r="H57">
            <v>261537</v>
          </cell>
        </row>
        <row r="58">
          <cell r="C58">
            <v>486093</v>
          </cell>
          <cell r="D58">
            <v>597101</v>
          </cell>
          <cell r="E58">
            <v>1083194</v>
          </cell>
          <cell r="F58">
            <v>126654</v>
          </cell>
          <cell r="G58">
            <v>129037</v>
          </cell>
          <cell r="H58">
            <v>255691</v>
          </cell>
        </row>
        <row r="59">
          <cell r="C59">
            <v>259301</v>
          </cell>
          <cell r="D59">
            <v>285093</v>
          </cell>
          <cell r="E59">
            <v>544394</v>
          </cell>
          <cell r="F59">
            <v>63327</v>
          </cell>
          <cell r="G59">
            <v>64518</v>
          </cell>
          <cell r="H59">
            <v>127845</v>
          </cell>
        </row>
        <row r="60">
          <cell r="C60">
            <v>226792</v>
          </cell>
          <cell r="D60">
            <v>312008</v>
          </cell>
          <cell r="E60">
            <v>538800</v>
          </cell>
          <cell r="F60">
            <v>63327</v>
          </cell>
          <cell r="G60">
            <v>64519</v>
          </cell>
          <cell r="H60">
            <v>127846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C71">
            <v>0</v>
          </cell>
          <cell r="D71">
            <v>539000</v>
          </cell>
          <cell r="E71">
            <v>539000</v>
          </cell>
          <cell r="F71">
            <v>0</v>
          </cell>
          <cell r="G71">
            <v>0</v>
          </cell>
          <cell r="H71">
            <v>0</v>
          </cell>
        </row>
        <row r="72">
          <cell r="C72">
            <v>194040822</v>
          </cell>
          <cell r="D72">
            <v>29015697</v>
          </cell>
          <cell r="E72">
            <v>223056519</v>
          </cell>
          <cell r="F72">
            <v>88652364</v>
          </cell>
          <cell r="G72">
            <v>26426105</v>
          </cell>
          <cell r="H72">
            <v>115078469</v>
          </cell>
        </row>
        <row r="73">
          <cell r="C73">
            <v>121403965</v>
          </cell>
          <cell r="D73">
            <v>792594</v>
          </cell>
          <cell r="E73">
            <v>122196559</v>
          </cell>
          <cell r="F73">
            <v>20489343</v>
          </cell>
          <cell r="G73">
            <v>691971</v>
          </cell>
          <cell r="H73">
            <v>21181314</v>
          </cell>
        </row>
        <row r="74">
          <cell r="C74">
            <v>0</v>
          </cell>
          <cell r="D74">
            <v>14980</v>
          </cell>
          <cell r="E74">
            <v>14980</v>
          </cell>
          <cell r="F74">
            <v>0</v>
          </cell>
          <cell r="G74">
            <v>15028</v>
          </cell>
          <cell r="H74">
            <v>15028</v>
          </cell>
        </row>
        <row r="75">
          <cell r="C75">
            <v>118649223</v>
          </cell>
          <cell r="D75">
            <v>6730</v>
          </cell>
          <cell r="E75">
            <v>118655953</v>
          </cell>
          <cell r="F75">
            <v>18033907</v>
          </cell>
          <cell r="G75">
            <v>6752</v>
          </cell>
          <cell r="H75">
            <v>18040659</v>
          </cell>
        </row>
        <row r="76">
          <cell r="C76">
            <v>1825007</v>
          </cell>
          <cell r="D76">
            <v>271762</v>
          </cell>
          <cell r="E76">
            <v>2096769</v>
          </cell>
          <cell r="F76">
            <v>1591885</v>
          </cell>
          <cell r="G76">
            <v>245019</v>
          </cell>
          <cell r="H76">
            <v>1836904</v>
          </cell>
        </row>
        <row r="77">
          <cell r="C77">
            <v>435716</v>
          </cell>
          <cell r="D77">
            <v>91038</v>
          </cell>
          <cell r="E77">
            <v>526754</v>
          </cell>
          <cell r="F77">
            <v>388999</v>
          </cell>
          <cell r="G77">
            <v>119465</v>
          </cell>
          <cell r="H77">
            <v>508464</v>
          </cell>
        </row>
        <row r="78">
          <cell r="C78">
            <v>2152</v>
          </cell>
          <cell r="D78">
            <v>62</v>
          </cell>
          <cell r="E78">
            <v>2214</v>
          </cell>
          <cell r="F78">
            <v>2152</v>
          </cell>
          <cell r="G78">
            <v>62</v>
          </cell>
          <cell r="H78">
            <v>2214</v>
          </cell>
        </row>
        <row r="79">
          <cell r="C79">
            <v>0</v>
          </cell>
          <cell r="D79">
            <v>4566</v>
          </cell>
          <cell r="E79">
            <v>4566</v>
          </cell>
          <cell r="F79">
            <v>0</v>
          </cell>
          <cell r="G79">
            <v>4860</v>
          </cell>
          <cell r="H79">
            <v>4860</v>
          </cell>
        </row>
        <row r="80">
          <cell r="C80">
            <v>237108</v>
          </cell>
          <cell r="D80">
            <v>204785</v>
          </cell>
          <cell r="E80">
            <v>441893</v>
          </cell>
          <cell r="F80">
            <v>237108</v>
          </cell>
          <cell r="G80">
            <v>125066</v>
          </cell>
          <cell r="H80">
            <v>362174</v>
          </cell>
        </row>
        <row r="81">
          <cell r="C81">
            <v>254759</v>
          </cell>
          <cell r="D81">
            <v>198671</v>
          </cell>
          <cell r="E81">
            <v>453430</v>
          </cell>
          <cell r="F81">
            <v>235292</v>
          </cell>
          <cell r="G81">
            <v>175719</v>
          </cell>
          <cell r="H81">
            <v>411011</v>
          </cell>
        </row>
        <row r="82">
          <cell r="C82">
            <v>72636857</v>
          </cell>
          <cell r="D82">
            <v>28223103</v>
          </cell>
          <cell r="E82">
            <v>100859960</v>
          </cell>
          <cell r="F82">
            <v>68163021</v>
          </cell>
          <cell r="G82">
            <v>25734134</v>
          </cell>
          <cell r="H82">
            <v>93897155</v>
          </cell>
        </row>
        <row r="83">
          <cell r="C83">
            <v>937891</v>
          </cell>
          <cell r="D83">
            <v>62700</v>
          </cell>
          <cell r="E83">
            <v>1000591</v>
          </cell>
          <cell r="F83">
            <v>837239</v>
          </cell>
          <cell r="G83">
            <v>61103</v>
          </cell>
          <cell r="H83">
            <v>898342</v>
          </cell>
        </row>
        <row r="84">
          <cell r="C84">
            <v>289757</v>
          </cell>
          <cell r="D84">
            <v>89331</v>
          </cell>
          <cell r="E84">
            <v>379088</v>
          </cell>
          <cell r="F84">
            <v>266716</v>
          </cell>
          <cell r="G84">
            <v>110761</v>
          </cell>
          <cell r="H84">
            <v>377477</v>
          </cell>
        </row>
        <row r="85">
          <cell r="C85">
            <v>11137552</v>
          </cell>
          <cell r="D85">
            <v>161545</v>
          </cell>
          <cell r="E85">
            <v>11299097</v>
          </cell>
          <cell r="F85">
            <v>10550064</v>
          </cell>
          <cell r="G85">
            <v>105548</v>
          </cell>
          <cell r="H85">
            <v>10655612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55146255</v>
          </cell>
          <cell r="D87">
            <v>23360934</v>
          </cell>
          <cell r="E87">
            <v>78507189</v>
          </cell>
          <cell r="F87">
            <v>51514221</v>
          </cell>
          <cell r="G87">
            <v>21778197</v>
          </cell>
          <cell r="H87">
            <v>73292418</v>
          </cell>
        </row>
        <row r="88">
          <cell r="C88">
            <v>4318347</v>
          </cell>
          <cell r="D88">
            <v>4361933</v>
          </cell>
          <cell r="E88">
            <v>8680280</v>
          </cell>
          <cell r="F88">
            <v>4233678</v>
          </cell>
          <cell r="G88">
            <v>3497190</v>
          </cell>
          <cell r="H88">
            <v>7730868</v>
          </cell>
        </row>
        <row r="89">
          <cell r="C89">
            <v>807055</v>
          </cell>
          <cell r="D89">
            <v>186660</v>
          </cell>
          <cell r="E89">
            <v>993715</v>
          </cell>
          <cell r="F89">
            <v>761103</v>
          </cell>
          <cell r="G89">
            <v>181335</v>
          </cell>
          <cell r="H89">
            <v>942438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2">
          <cell r="C92">
            <v>215645380</v>
          </cell>
          <cell r="D92">
            <v>40650144</v>
          </cell>
          <cell r="E92">
            <v>256295524</v>
          </cell>
          <cell r="F92">
            <v>108264536</v>
          </cell>
          <cell r="G92">
            <v>35474318</v>
          </cell>
          <cell r="H92">
            <v>143738854</v>
          </cell>
        </row>
      </sheetData>
      <sheetData sheetId="7">
        <row r="6">
          <cell r="C6" t="str">
            <v>(01/01/2011-31/03/2011)</v>
          </cell>
          <cell r="D6" t="str">
            <v>(01/01/2010-31/03/2010)</v>
          </cell>
          <cell r="E6" t="str">
            <v>(01/07/2010-30/09/2010)</v>
          </cell>
          <cell r="F6" t="str">
            <v>(01/07/2009-30/09/2009)</v>
          </cell>
        </row>
        <row r="7">
          <cell r="C7">
            <v>1427820</v>
          </cell>
          <cell r="D7">
            <v>1504756</v>
          </cell>
          <cell r="E7">
            <v>0</v>
          </cell>
          <cell r="F7">
            <v>0</v>
          </cell>
        </row>
        <row r="8">
          <cell r="C8">
            <v>1052973</v>
          </cell>
          <cell r="D8">
            <v>1013799</v>
          </cell>
        </row>
        <row r="9">
          <cell r="C9">
            <v>0</v>
          </cell>
          <cell r="D9">
            <v>20478</v>
          </cell>
        </row>
        <row r="10">
          <cell r="C10">
            <v>1845</v>
          </cell>
          <cell r="D10">
            <v>1581</v>
          </cell>
        </row>
        <row r="11">
          <cell r="C11">
            <v>2079</v>
          </cell>
          <cell r="D11">
            <v>33197</v>
          </cell>
        </row>
        <row r="12">
          <cell r="C12">
            <v>341511</v>
          </cell>
          <cell r="D12">
            <v>413226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313</v>
          </cell>
        </row>
        <row r="14">
          <cell r="C14">
            <v>0</v>
          </cell>
          <cell r="D14">
            <v>0</v>
          </cell>
        </row>
        <row r="15">
          <cell r="C15">
            <v>247121</v>
          </cell>
          <cell r="D15">
            <v>332382</v>
          </cell>
        </row>
        <row r="16">
          <cell r="C16">
            <v>94390</v>
          </cell>
          <cell r="D16">
            <v>80531</v>
          </cell>
        </row>
        <row r="17">
          <cell r="C17">
            <v>0</v>
          </cell>
          <cell r="D17">
            <v>0</v>
          </cell>
        </row>
        <row r="18">
          <cell r="C18">
            <v>29412</v>
          </cell>
          <cell r="D18">
            <v>22475</v>
          </cell>
        </row>
        <row r="19">
          <cell r="C19">
            <v>727356</v>
          </cell>
          <cell r="D19">
            <v>797628</v>
          </cell>
          <cell r="E19">
            <v>0</v>
          </cell>
          <cell r="F19">
            <v>0</v>
          </cell>
        </row>
        <row r="20">
          <cell r="C20">
            <v>584145</v>
          </cell>
          <cell r="D20">
            <v>649314</v>
          </cell>
        </row>
        <row r="21">
          <cell r="C21">
            <v>27411</v>
          </cell>
          <cell r="D21">
            <v>18333</v>
          </cell>
        </row>
        <row r="22">
          <cell r="C22">
            <v>92606</v>
          </cell>
          <cell r="D22">
            <v>99712</v>
          </cell>
        </row>
        <row r="23">
          <cell r="C23">
            <v>0</v>
          </cell>
          <cell r="D23">
            <v>0</v>
          </cell>
        </row>
        <row r="24">
          <cell r="C24">
            <v>23194</v>
          </cell>
          <cell r="D24">
            <v>30269</v>
          </cell>
        </row>
        <row r="25">
          <cell r="C25">
            <v>700464</v>
          </cell>
          <cell r="D25">
            <v>707128</v>
          </cell>
          <cell r="E25">
            <v>0</v>
          </cell>
          <cell r="F25">
            <v>0</v>
          </cell>
        </row>
        <row r="26">
          <cell r="C26">
            <v>117931</v>
          </cell>
          <cell r="D26">
            <v>102792</v>
          </cell>
          <cell r="E26">
            <v>0</v>
          </cell>
          <cell r="F26">
            <v>0</v>
          </cell>
        </row>
        <row r="27">
          <cell r="C27">
            <v>153696</v>
          </cell>
          <cell r="D27">
            <v>125226</v>
          </cell>
          <cell r="E27">
            <v>0</v>
          </cell>
          <cell r="F27">
            <v>0</v>
          </cell>
        </row>
        <row r="28">
          <cell r="C28">
            <v>15230</v>
          </cell>
          <cell r="D28">
            <v>16023</v>
          </cell>
        </row>
        <row r="29">
          <cell r="C29">
            <v>138466</v>
          </cell>
          <cell r="D29">
            <v>109203</v>
          </cell>
        </row>
        <row r="30">
          <cell r="C30">
            <v>35765</v>
          </cell>
          <cell r="D30">
            <v>22434</v>
          </cell>
          <cell r="E30">
            <v>0</v>
          </cell>
          <cell r="F30">
            <v>0</v>
          </cell>
        </row>
        <row r="31">
          <cell r="C31">
            <v>37</v>
          </cell>
          <cell r="D31">
            <v>2</v>
          </cell>
        </row>
        <row r="32">
          <cell r="C32">
            <v>35728</v>
          </cell>
          <cell r="D32">
            <v>22432</v>
          </cell>
        </row>
        <row r="33">
          <cell r="C33">
            <v>44329</v>
          </cell>
          <cell r="D33">
            <v>13669</v>
          </cell>
        </row>
        <row r="34">
          <cell r="C34">
            <v>37954</v>
          </cell>
          <cell r="D34">
            <v>49517</v>
          </cell>
          <cell r="E34">
            <v>0</v>
          </cell>
          <cell r="F34">
            <v>0</v>
          </cell>
        </row>
        <row r="35">
          <cell r="C35">
            <v>23570</v>
          </cell>
          <cell r="D35">
            <v>37111</v>
          </cell>
        </row>
        <row r="36">
          <cell r="C36">
            <v>10898</v>
          </cell>
          <cell r="D36">
            <v>2882</v>
          </cell>
        </row>
        <row r="37">
          <cell r="C37">
            <v>3486</v>
          </cell>
          <cell r="D37">
            <v>9524</v>
          </cell>
        </row>
        <row r="38">
          <cell r="C38">
            <v>235795</v>
          </cell>
          <cell r="D38">
            <v>106448</v>
          </cell>
        </row>
        <row r="39">
          <cell r="C39">
            <v>1136473</v>
          </cell>
          <cell r="D39">
            <v>979554</v>
          </cell>
          <cell r="E39">
            <v>0</v>
          </cell>
          <cell r="F39">
            <v>0</v>
          </cell>
        </row>
        <row r="40">
          <cell r="C40">
            <v>182073</v>
          </cell>
          <cell r="D40">
            <v>207371</v>
          </cell>
        </row>
        <row r="41">
          <cell r="C41">
            <v>452105</v>
          </cell>
          <cell r="D41">
            <v>390954</v>
          </cell>
        </row>
        <row r="42">
          <cell r="C42">
            <v>502295</v>
          </cell>
          <cell r="D42">
            <v>381229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</row>
        <row r="44">
          <cell r="C44">
            <v>0</v>
          </cell>
          <cell r="D44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502295</v>
          </cell>
          <cell r="D46">
            <v>381229</v>
          </cell>
          <cell r="E46">
            <v>0</v>
          </cell>
          <cell r="F46">
            <v>0</v>
          </cell>
        </row>
        <row r="47">
          <cell r="C47">
            <v>-93104</v>
          </cell>
          <cell r="D47">
            <v>-76117</v>
          </cell>
          <cell r="E47">
            <v>0</v>
          </cell>
          <cell r="F47">
            <v>0</v>
          </cell>
        </row>
        <row r="48">
          <cell r="C48">
            <v>-78942</v>
          </cell>
          <cell r="D48">
            <v>-78065</v>
          </cell>
        </row>
        <row r="49">
          <cell r="C49">
            <v>-14162</v>
          </cell>
          <cell r="D49">
            <v>1948</v>
          </cell>
        </row>
        <row r="50">
          <cell r="C50">
            <v>409191</v>
          </cell>
          <cell r="D50">
            <v>305112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</row>
        <row r="53">
          <cell r="C53">
            <v>0</v>
          </cell>
          <cell r="D53">
            <v>0</v>
          </cell>
        </row>
        <row r="54"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</row>
        <row r="57">
          <cell r="C57">
            <v>0</v>
          </cell>
          <cell r="D57">
            <v>0</v>
          </cell>
        </row>
        <row r="58">
          <cell r="C58">
            <v>0</v>
          </cell>
          <cell r="D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</row>
        <row r="62">
          <cell r="C62">
            <v>0</v>
          </cell>
          <cell r="D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409191</v>
          </cell>
          <cell r="D64">
            <v>305112</v>
          </cell>
          <cell r="E64">
            <v>0</v>
          </cell>
          <cell r="F64">
            <v>0</v>
          </cell>
        </row>
        <row r="65">
          <cell r="C65">
            <v>0.1637</v>
          </cell>
          <cell r="D65">
            <v>0.122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64.7109375" style="5" customWidth="1"/>
    <col min="2" max="2" width="6.00390625" style="5" customWidth="1"/>
    <col min="3" max="3" width="14.7109375" style="5" customWidth="1"/>
    <col min="4" max="4" width="14.7109375" style="70" customWidth="1"/>
    <col min="5" max="8" width="14.7109375" style="5" customWidth="1"/>
    <col min="9" max="16384" width="9.140625" style="5" customWidth="1"/>
  </cols>
  <sheetData>
    <row r="1" spans="1:8" ht="21" customHeight="1">
      <c r="A1" s="1" t="s">
        <v>0</v>
      </c>
      <c r="B1" s="2"/>
      <c r="C1" s="2"/>
      <c r="D1" s="2"/>
      <c r="E1" s="3"/>
      <c r="F1" s="3"/>
      <c r="G1" s="3"/>
      <c r="H1" s="4"/>
    </row>
    <row r="2" spans="1:8" ht="15">
      <c r="A2" s="6"/>
      <c r="B2" s="7"/>
      <c r="C2" s="8"/>
      <c r="D2" s="8"/>
      <c r="E2" s="8"/>
      <c r="F2" s="8"/>
      <c r="G2" s="8"/>
      <c r="H2" s="9"/>
    </row>
    <row r="3" spans="1:8" ht="9.75" customHeight="1">
      <c r="A3" s="10"/>
      <c r="B3" s="11"/>
      <c r="C3" s="11"/>
      <c r="D3" s="11"/>
      <c r="E3" s="12"/>
      <c r="F3" s="12"/>
      <c r="G3" s="12"/>
      <c r="H3" s="13"/>
    </row>
    <row r="4" spans="1:8" ht="20.25" customHeight="1">
      <c r="A4" s="14"/>
      <c r="B4" s="15"/>
      <c r="C4" s="199" t="s">
        <v>1</v>
      </c>
      <c r="D4" s="200"/>
      <c r="E4" s="200"/>
      <c r="F4" s="200"/>
      <c r="G4" s="200"/>
      <c r="H4" s="201"/>
    </row>
    <row r="5" spans="1:8" ht="15.75" customHeight="1">
      <c r="A5" s="10"/>
      <c r="B5" s="16"/>
      <c r="C5" s="17"/>
      <c r="D5" s="18" t="s">
        <v>2</v>
      </c>
      <c r="E5" s="19"/>
      <c r="F5" s="18"/>
      <c r="G5" s="18" t="s">
        <v>3</v>
      </c>
      <c r="H5" s="20"/>
    </row>
    <row r="6" spans="1:8" ht="15.75" customHeight="1">
      <c r="A6" s="21" t="s">
        <v>4</v>
      </c>
      <c r="B6" s="22" t="s">
        <v>5</v>
      </c>
      <c r="C6" s="23"/>
      <c r="D6" s="24" t="str">
        <f>+'[1]aktif'!$D$6</f>
        <v>(31/03/2011)</v>
      </c>
      <c r="E6" s="25"/>
      <c r="F6" s="24"/>
      <c r="G6" s="24" t="str">
        <f>+'[1]aktif'!$G$6</f>
        <v>(31/12/2010)</v>
      </c>
      <c r="H6" s="26"/>
    </row>
    <row r="7" spans="1:8" ht="15.75" customHeight="1">
      <c r="A7" s="27"/>
      <c r="B7" s="28"/>
      <c r="C7" s="29" t="s">
        <v>6</v>
      </c>
      <c r="D7" s="19" t="s">
        <v>7</v>
      </c>
      <c r="E7" s="19" t="s">
        <v>8</v>
      </c>
      <c r="F7" s="19" t="s">
        <v>6</v>
      </c>
      <c r="G7" s="19" t="s">
        <v>7</v>
      </c>
      <c r="H7" s="30" t="s">
        <v>8</v>
      </c>
    </row>
    <row r="8" spans="1:8" s="37" customFormat="1" ht="15">
      <c r="A8" s="31" t="s">
        <v>9</v>
      </c>
      <c r="B8" s="32" t="s">
        <v>10</v>
      </c>
      <c r="C8" s="33">
        <f>'[1]aktif'!C8</f>
        <v>4408180</v>
      </c>
      <c r="D8" s="34">
        <f>'[1]aktif'!D8</f>
        <v>2019189</v>
      </c>
      <c r="E8" s="35">
        <f>'[1]aktif'!E8</f>
        <v>6427369</v>
      </c>
      <c r="F8" s="34">
        <f>'[1]aktif'!F8</f>
        <v>2609343</v>
      </c>
      <c r="G8" s="34">
        <f>'[1]aktif'!G8</f>
        <v>2037537</v>
      </c>
      <c r="H8" s="36">
        <f>'[1]aktif'!H8</f>
        <v>4646880</v>
      </c>
    </row>
    <row r="9" spans="1:8" s="43" customFormat="1" ht="30" customHeight="1">
      <c r="A9" s="38" t="s">
        <v>11</v>
      </c>
      <c r="B9" s="39" t="s">
        <v>12</v>
      </c>
      <c r="C9" s="40">
        <f>'[1]aktif'!C9</f>
        <v>37935</v>
      </c>
      <c r="D9" s="41">
        <f>'[1]aktif'!D9</f>
        <v>13206</v>
      </c>
      <c r="E9" s="41">
        <f>'[1]aktif'!E9</f>
        <v>51141</v>
      </c>
      <c r="F9" s="40">
        <f>'[1]aktif'!F9</f>
        <v>1343</v>
      </c>
      <c r="G9" s="41">
        <f>'[1]aktif'!G9</f>
        <v>22705</v>
      </c>
      <c r="H9" s="42">
        <f>'[1]aktif'!H9</f>
        <v>24048</v>
      </c>
    </row>
    <row r="10" spans="1:8" ht="14.25">
      <c r="A10" s="10" t="s">
        <v>13</v>
      </c>
      <c r="B10" s="22"/>
      <c r="C10" s="44">
        <f>'[1]aktif'!C10</f>
        <v>37935</v>
      </c>
      <c r="D10" s="45">
        <f>'[1]aktif'!D10</f>
        <v>13206</v>
      </c>
      <c r="E10" s="45">
        <f>'[1]aktif'!E10</f>
        <v>51141</v>
      </c>
      <c r="F10" s="44">
        <f>'[1]aktif'!F10</f>
        <v>1343</v>
      </c>
      <c r="G10" s="45">
        <f>'[1]aktif'!G10</f>
        <v>22705</v>
      </c>
      <c r="H10" s="46">
        <f>'[1]aktif'!H10</f>
        <v>24048</v>
      </c>
    </row>
    <row r="11" spans="1:8" ht="14.25">
      <c r="A11" s="10" t="s">
        <v>14</v>
      </c>
      <c r="B11" s="22"/>
      <c r="C11" s="47">
        <f>'[1]aktif'!C11</f>
        <v>0</v>
      </c>
      <c r="D11" s="48">
        <f>'[1]aktif'!D11</f>
        <v>0</v>
      </c>
      <c r="E11" s="45">
        <f>'[1]aktif'!E11</f>
        <v>0</v>
      </c>
      <c r="F11" s="48">
        <f>'[1]aktif'!F11</f>
        <v>0</v>
      </c>
      <c r="G11" s="48">
        <f>'[1]aktif'!G11</f>
        <v>0</v>
      </c>
      <c r="H11" s="46">
        <f>'[1]aktif'!H11</f>
        <v>0</v>
      </c>
    </row>
    <row r="12" spans="1:8" ht="14.25">
      <c r="A12" s="10" t="s">
        <v>15</v>
      </c>
      <c r="B12" s="22"/>
      <c r="C12" s="47">
        <f>'[1]aktif'!C12</f>
        <v>0</v>
      </c>
      <c r="D12" s="48">
        <f>'[1]aktif'!D12</f>
        <v>0</v>
      </c>
      <c r="E12" s="45">
        <f>'[1]aktif'!E12</f>
        <v>0</v>
      </c>
      <c r="F12" s="48">
        <f>'[1]aktif'!F12</f>
        <v>0</v>
      </c>
      <c r="G12" s="48">
        <f>'[1]aktif'!G12</f>
        <v>0</v>
      </c>
      <c r="H12" s="46">
        <f>'[1]aktif'!H12</f>
        <v>0</v>
      </c>
    </row>
    <row r="13" spans="1:8" ht="14.25">
      <c r="A13" s="10" t="s">
        <v>16</v>
      </c>
      <c r="B13" s="22"/>
      <c r="C13" s="47">
        <f>'[1]aktif'!C13</f>
        <v>37935</v>
      </c>
      <c r="D13" s="48">
        <f>'[1]aktif'!D13</f>
        <v>13206</v>
      </c>
      <c r="E13" s="45">
        <f>'[1]aktif'!E13</f>
        <v>51141</v>
      </c>
      <c r="F13" s="48">
        <f>'[1]aktif'!F13</f>
        <v>1343</v>
      </c>
      <c r="G13" s="48">
        <f>'[1]aktif'!G13</f>
        <v>22705</v>
      </c>
      <c r="H13" s="46">
        <f>'[1]aktif'!H13</f>
        <v>24048</v>
      </c>
    </row>
    <row r="14" spans="1:8" ht="14.25">
      <c r="A14" s="10" t="s">
        <v>17</v>
      </c>
      <c r="B14" s="22"/>
      <c r="C14" s="47">
        <f>'[1]aktif'!C14</f>
        <v>0</v>
      </c>
      <c r="D14" s="48">
        <f>'[1]aktif'!D14</f>
        <v>0</v>
      </c>
      <c r="E14" s="45">
        <f>'[1]aktif'!E14</f>
        <v>0</v>
      </c>
      <c r="F14" s="48">
        <f>'[1]aktif'!F14</f>
        <v>0</v>
      </c>
      <c r="G14" s="48">
        <f>'[1]aktif'!G14</f>
        <v>0</v>
      </c>
      <c r="H14" s="46">
        <f>'[1]aktif'!H14</f>
        <v>0</v>
      </c>
    </row>
    <row r="15" spans="1:8" ht="30" customHeight="1">
      <c r="A15" s="49" t="s">
        <v>18</v>
      </c>
      <c r="B15" s="22"/>
      <c r="C15" s="50">
        <f>'[1]aktif'!C15</f>
        <v>0</v>
      </c>
      <c r="D15" s="51">
        <f>'[1]aktif'!D15</f>
        <v>0</v>
      </c>
      <c r="E15" s="45">
        <f>'[1]aktif'!E15</f>
        <v>0</v>
      </c>
      <c r="F15" s="51">
        <f>'[1]aktif'!F15</f>
        <v>0</v>
      </c>
      <c r="G15" s="51">
        <f>'[1]aktif'!G15</f>
        <v>0</v>
      </c>
      <c r="H15" s="46">
        <f>'[1]aktif'!H15</f>
        <v>0</v>
      </c>
    </row>
    <row r="16" spans="1:8" ht="14.25">
      <c r="A16" s="10" t="s">
        <v>19</v>
      </c>
      <c r="B16" s="22"/>
      <c r="C16" s="47">
        <f>'[1]aktif'!C16</f>
        <v>0</v>
      </c>
      <c r="D16" s="48">
        <f>'[1]aktif'!D16</f>
        <v>0</v>
      </c>
      <c r="E16" s="45">
        <f>'[1]aktif'!E16</f>
        <v>0</v>
      </c>
      <c r="F16" s="48">
        <f>'[1]aktif'!F16</f>
        <v>0</v>
      </c>
      <c r="G16" s="48">
        <f>'[1]aktif'!G16</f>
        <v>0</v>
      </c>
      <c r="H16" s="46">
        <f>'[1]aktif'!H16</f>
        <v>0</v>
      </c>
    </row>
    <row r="17" spans="1:8" ht="14.25">
      <c r="A17" s="10" t="s">
        <v>20</v>
      </c>
      <c r="B17" s="22"/>
      <c r="C17" s="47">
        <f>'[1]aktif'!C17</f>
        <v>0</v>
      </c>
      <c r="D17" s="48">
        <f>'[1]aktif'!D17</f>
        <v>0</v>
      </c>
      <c r="E17" s="45">
        <f>'[1]aktif'!E17</f>
        <v>0</v>
      </c>
      <c r="F17" s="48">
        <f>'[1]aktif'!F17</f>
        <v>0</v>
      </c>
      <c r="G17" s="48">
        <f>'[1]aktif'!G17</f>
        <v>0</v>
      </c>
      <c r="H17" s="46">
        <f>'[1]aktif'!H17</f>
        <v>0</v>
      </c>
    </row>
    <row r="18" spans="1:8" ht="14.25">
      <c r="A18" s="10" t="s">
        <v>21</v>
      </c>
      <c r="B18" s="22"/>
      <c r="C18" s="47">
        <f>'[1]aktif'!C18</f>
        <v>0</v>
      </c>
      <c r="D18" s="48">
        <f>'[1]aktif'!D18</f>
        <v>0</v>
      </c>
      <c r="E18" s="45">
        <f>'[1]aktif'!E18</f>
        <v>0</v>
      </c>
      <c r="F18" s="48">
        <f>'[1]aktif'!F18</f>
        <v>0</v>
      </c>
      <c r="G18" s="48">
        <f>'[1]aktif'!G18</f>
        <v>0</v>
      </c>
      <c r="H18" s="46">
        <f>'[1]aktif'!H18</f>
        <v>0</v>
      </c>
    </row>
    <row r="19" spans="1:8" ht="14.25">
      <c r="A19" s="10" t="s">
        <v>22</v>
      </c>
      <c r="B19" s="52"/>
      <c r="C19" s="47">
        <f>'[1]aktif'!C19</f>
        <v>0</v>
      </c>
      <c r="D19" s="48">
        <f>'[1]aktif'!D19</f>
        <v>0</v>
      </c>
      <c r="E19" s="45">
        <f>'[1]aktif'!E19</f>
        <v>0</v>
      </c>
      <c r="F19" s="48">
        <f>'[1]aktif'!F19</f>
        <v>0</v>
      </c>
      <c r="G19" s="48">
        <f>'[1]aktif'!G19</f>
        <v>0</v>
      </c>
      <c r="H19" s="46">
        <f>'[1]aktif'!H19</f>
        <v>0</v>
      </c>
    </row>
    <row r="20" spans="1:8" s="37" customFormat="1" ht="15">
      <c r="A20" s="31" t="s">
        <v>23</v>
      </c>
      <c r="B20" s="52" t="s">
        <v>24</v>
      </c>
      <c r="C20" s="53">
        <f>+'[1]aktif'!C20</f>
        <v>85017</v>
      </c>
      <c r="D20" s="54">
        <f>+'[1]aktif'!D20</f>
        <v>2333359</v>
      </c>
      <c r="E20" s="55">
        <f>+'[1]aktif'!E20</f>
        <v>2418376</v>
      </c>
      <c r="F20" s="53">
        <f>+'[1]aktif'!F20</f>
        <v>73080</v>
      </c>
      <c r="G20" s="54">
        <f>+'[1]aktif'!G20</f>
        <v>1198593</v>
      </c>
      <c r="H20" s="56">
        <f>+'[1]aktif'!H20</f>
        <v>1271673</v>
      </c>
    </row>
    <row r="21" spans="1:8" s="37" customFormat="1" ht="15">
      <c r="A21" s="31" t="s">
        <v>25</v>
      </c>
      <c r="B21" s="52"/>
      <c r="C21" s="57">
        <f>'[1]aktif'!C21</f>
        <v>0</v>
      </c>
      <c r="D21" s="55">
        <f>'[1]aktif'!D21</f>
        <v>0</v>
      </c>
      <c r="E21" s="55">
        <f>'[1]aktif'!E21</f>
        <v>0</v>
      </c>
      <c r="F21" s="55">
        <f>'[1]aktif'!F21</f>
        <v>2101584</v>
      </c>
      <c r="G21" s="55">
        <f>'[1]aktif'!G21</f>
        <v>0</v>
      </c>
      <c r="H21" s="56">
        <f>'[1]aktif'!H21</f>
        <v>2101584</v>
      </c>
    </row>
    <row r="22" spans="1:8" s="37" customFormat="1" ht="15">
      <c r="A22" s="10" t="s">
        <v>26</v>
      </c>
      <c r="B22" s="52"/>
      <c r="C22" s="47">
        <f>'[1]aktif'!C22</f>
        <v>0</v>
      </c>
      <c r="D22" s="48">
        <f>'[1]aktif'!D22</f>
        <v>0</v>
      </c>
      <c r="E22" s="45">
        <f>'[1]aktif'!E22</f>
        <v>0</v>
      </c>
      <c r="F22" s="48">
        <f>'[1]aktif'!F22</f>
        <v>0</v>
      </c>
      <c r="G22" s="48">
        <f>'[1]aktif'!G22</f>
        <v>0</v>
      </c>
      <c r="H22" s="46">
        <f>'[1]aktif'!H22</f>
        <v>0</v>
      </c>
    </row>
    <row r="23" spans="1:8" s="37" customFormat="1" ht="15">
      <c r="A23" s="58" t="s">
        <v>27</v>
      </c>
      <c r="B23" s="52"/>
      <c r="C23" s="47">
        <f>'[1]aktif'!C23</f>
        <v>0</v>
      </c>
      <c r="D23" s="48">
        <f>'[1]aktif'!D23</f>
        <v>0</v>
      </c>
      <c r="E23" s="45">
        <f>'[1]aktif'!E23</f>
        <v>0</v>
      </c>
      <c r="F23" s="48">
        <f>'[1]aktif'!F23</f>
        <v>0</v>
      </c>
      <c r="G23" s="48">
        <f>'[1]aktif'!G23</f>
        <v>0</v>
      </c>
      <c r="H23" s="46">
        <f>'[1]aktif'!H23</f>
        <v>0</v>
      </c>
    </row>
    <row r="24" spans="1:8" s="37" customFormat="1" ht="15">
      <c r="A24" s="59" t="s">
        <v>28</v>
      </c>
      <c r="B24" s="52"/>
      <c r="C24" s="47">
        <f>'[1]aktif'!C24</f>
        <v>0</v>
      </c>
      <c r="D24" s="48">
        <f>'[1]aktif'!D24</f>
        <v>0</v>
      </c>
      <c r="E24" s="45">
        <f>'[1]aktif'!E24</f>
        <v>0</v>
      </c>
      <c r="F24" s="48">
        <f>'[1]aktif'!F24</f>
        <v>2101584</v>
      </c>
      <c r="G24" s="48">
        <f>'[1]aktif'!G24</f>
        <v>0</v>
      </c>
      <c r="H24" s="46">
        <f>'[1]aktif'!H24</f>
        <v>2101584</v>
      </c>
    </row>
    <row r="25" spans="1:8" s="37" customFormat="1" ht="15">
      <c r="A25" s="31" t="s">
        <v>29</v>
      </c>
      <c r="B25" s="52" t="s">
        <v>30</v>
      </c>
      <c r="C25" s="57">
        <f>'[1]aktif'!C25</f>
        <v>10064524</v>
      </c>
      <c r="D25" s="55">
        <f>'[1]aktif'!D25</f>
        <v>2380770</v>
      </c>
      <c r="E25" s="55">
        <f>'[1]aktif'!E25</f>
        <v>12445294</v>
      </c>
      <c r="F25" s="55">
        <f>'[1]aktif'!F25</f>
        <v>11258009</v>
      </c>
      <c r="G25" s="55">
        <f>'[1]aktif'!G25</f>
        <v>2506822</v>
      </c>
      <c r="H25" s="56">
        <f>'[1]aktif'!H25</f>
        <v>13764831</v>
      </c>
    </row>
    <row r="26" spans="1:8" s="37" customFormat="1" ht="15">
      <c r="A26" s="10" t="s">
        <v>31</v>
      </c>
      <c r="B26" s="52"/>
      <c r="C26" s="47">
        <f>'[1]aktif'!C26</f>
        <v>0</v>
      </c>
      <c r="D26" s="48">
        <f>'[1]aktif'!D26</f>
        <v>10750</v>
      </c>
      <c r="E26" s="45">
        <f>'[1]aktif'!E26</f>
        <v>10750</v>
      </c>
      <c r="F26" s="48">
        <f>'[1]aktif'!F26</f>
        <v>0</v>
      </c>
      <c r="G26" s="48">
        <f>'[1]aktif'!G26</f>
        <v>10750</v>
      </c>
      <c r="H26" s="46">
        <f>'[1]aktif'!H26</f>
        <v>10750</v>
      </c>
    </row>
    <row r="27" spans="1:8" s="37" customFormat="1" ht="15">
      <c r="A27" s="58" t="s">
        <v>32</v>
      </c>
      <c r="B27" s="52"/>
      <c r="C27" s="47">
        <f>'[1]aktif'!C27</f>
        <v>10064524</v>
      </c>
      <c r="D27" s="48">
        <f>'[1]aktif'!D27</f>
        <v>2297642</v>
      </c>
      <c r="E27" s="45">
        <f>'[1]aktif'!E27</f>
        <v>12362166</v>
      </c>
      <c r="F27" s="48">
        <f>'[1]aktif'!F27</f>
        <v>11258009</v>
      </c>
      <c r="G27" s="48">
        <f>'[1]aktif'!G27</f>
        <v>2421794</v>
      </c>
      <c r="H27" s="46">
        <f>'[1]aktif'!H27</f>
        <v>13679803</v>
      </c>
    </row>
    <row r="28" spans="1:8" ht="14.25">
      <c r="A28" s="59" t="s">
        <v>33</v>
      </c>
      <c r="B28" s="52"/>
      <c r="C28" s="47">
        <f>'[1]aktif'!C28</f>
        <v>0</v>
      </c>
      <c r="D28" s="48">
        <f>'[1]aktif'!D28</f>
        <v>72378</v>
      </c>
      <c r="E28" s="45">
        <f>'[1]aktif'!E28</f>
        <v>72378</v>
      </c>
      <c r="F28" s="48">
        <f>'[1]aktif'!F28</f>
        <v>0</v>
      </c>
      <c r="G28" s="48">
        <f>'[1]aktif'!G28</f>
        <v>74278</v>
      </c>
      <c r="H28" s="46">
        <f>'[1]aktif'!H28</f>
        <v>74278</v>
      </c>
    </row>
    <row r="29" spans="1:8" s="37" customFormat="1" ht="15">
      <c r="A29" s="31" t="s">
        <v>34</v>
      </c>
      <c r="B29" s="52" t="s">
        <v>35</v>
      </c>
      <c r="C29" s="57">
        <f>'[1]aktif'!C29</f>
        <v>32618623</v>
      </c>
      <c r="D29" s="55">
        <f>'[1]aktif'!D29</f>
        <v>14343009</v>
      </c>
      <c r="E29" s="55">
        <f>'[1]aktif'!E29</f>
        <v>46961632</v>
      </c>
      <c r="F29" s="55">
        <f>'[1]aktif'!F29</f>
        <v>31568514</v>
      </c>
      <c r="G29" s="55">
        <f>'[1]aktif'!G29</f>
        <v>13292505</v>
      </c>
      <c r="H29" s="56">
        <f>'[1]aktif'!H29</f>
        <v>44861019</v>
      </c>
    </row>
    <row r="30" spans="1:8" ht="14.25">
      <c r="A30" s="10" t="s">
        <v>36</v>
      </c>
      <c r="B30" s="22"/>
      <c r="C30" s="44">
        <f>'[1]aktif'!C30</f>
        <v>32595200</v>
      </c>
      <c r="D30" s="45">
        <f>'[1]aktif'!D30</f>
        <v>14343009</v>
      </c>
      <c r="E30" s="44">
        <f>'[1]aktif'!E30</f>
        <v>46938209</v>
      </c>
      <c r="F30" s="45">
        <f>'[1]aktif'!F30</f>
        <v>31543889</v>
      </c>
      <c r="G30" s="44">
        <f>'[1]aktif'!G30</f>
        <v>13292505</v>
      </c>
      <c r="H30" s="45">
        <f>'[1]aktif'!H30</f>
        <v>44836394</v>
      </c>
    </row>
    <row r="31" spans="1:8" ht="14.25">
      <c r="A31" s="59" t="s">
        <v>37</v>
      </c>
      <c r="B31" s="22"/>
      <c r="C31" s="47">
        <f>'[1]aktif'!C31</f>
        <v>193477</v>
      </c>
      <c r="D31" s="48">
        <f>'[1]aktif'!D31</f>
        <v>213256</v>
      </c>
      <c r="E31" s="45">
        <f>'[1]aktif'!E31</f>
        <v>406733</v>
      </c>
      <c r="F31" s="48">
        <f>'[1]aktif'!F31</f>
        <v>713256</v>
      </c>
      <c r="G31" s="48">
        <f>'[1]aktif'!G31</f>
        <v>210472</v>
      </c>
      <c r="H31" s="46">
        <f>'[1]aktif'!H31</f>
        <v>923728</v>
      </c>
    </row>
    <row r="32" spans="1:8" ht="14.25">
      <c r="A32" s="10" t="s">
        <v>38</v>
      </c>
      <c r="B32" s="22"/>
      <c r="C32" s="47">
        <f>'[1]aktif'!C32</f>
        <v>0</v>
      </c>
      <c r="D32" s="48">
        <f>'[1]aktif'!D32</f>
        <v>0</v>
      </c>
      <c r="E32" s="45">
        <f>'[1]aktif'!E32</f>
        <v>0</v>
      </c>
      <c r="F32" s="48">
        <f>'[1]aktif'!F32</f>
        <v>0</v>
      </c>
      <c r="G32" s="48">
        <f>'[1]aktif'!G32</f>
        <v>0</v>
      </c>
      <c r="H32" s="46">
        <f>'[1]aktif'!H32</f>
        <v>0</v>
      </c>
    </row>
    <row r="33" spans="1:8" ht="14.25">
      <c r="A33" s="59" t="s">
        <v>39</v>
      </c>
      <c r="B33" s="22"/>
      <c r="C33" s="47">
        <f>'[1]aktif'!C33</f>
        <v>32401723</v>
      </c>
      <c r="D33" s="48">
        <f>'[1]aktif'!D33</f>
        <v>14129753</v>
      </c>
      <c r="E33" s="45">
        <f>'[1]aktif'!E33</f>
        <v>46531476</v>
      </c>
      <c r="F33" s="48">
        <f>'[1]aktif'!F33</f>
        <v>30830633</v>
      </c>
      <c r="G33" s="48">
        <f>'[1]aktif'!G33</f>
        <v>13082033</v>
      </c>
      <c r="H33" s="46">
        <f>'[1]aktif'!H33</f>
        <v>43912666</v>
      </c>
    </row>
    <row r="34" spans="1:8" ht="14.25">
      <c r="A34" s="10" t="s">
        <v>40</v>
      </c>
      <c r="B34" s="22"/>
      <c r="C34" s="47">
        <f>'[1]aktif'!C34</f>
        <v>2191426</v>
      </c>
      <c r="D34" s="48">
        <f>'[1]aktif'!D34</f>
        <v>0</v>
      </c>
      <c r="E34" s="45">
        <f>'[1]aktif'!E34</f>
        <v>2191426</v>
      </c>
      <c r="F34" s="48">
        <f>'[1]aktif'!F34</f>
        <v>2265716</v>
      </c>
      <c r="G34" s="48">
        <f>'[1]aktif'!G34</f>
        <v>0</v>
      </c>
      <c r="H34" s="46">
        <f>'[1]aktif'!H34</f>
        <v>2265716</v>
      </c>
    </row>
    <row r="35" spans="1:8" ht="14.25">
      <c r="A35" s="10" t="s">
        <v>41</v>
      </c>
      <c r="B35" s="22"/>
      <c r="C35" s="47">
        <f>'[1]aktif'!C35</f>
        <v>2168003</v>
      </c>
      <c r="D35" s="48">
        <f>'[1]aktif'!D35</f>
        <v>0</v>
      </c>
      <c r="E35" s="45">
        <f>'[1]aktif'!E35</f>
        <v>2168003</v>
      </c>
      <c r="F35" s="48">
        <f>'[1]aktif'!F35</f>
        <v>2241091</v>
      </c>
      <c r="G35" s="48">
        <f>'[1]aktif'!G35</f>
        <v>0</v>
      </c>
      <c r="H35" s="46">
        <f>'[1]aktif'!H35</f>
        <v>2241091</v>
      </c>
    </row>
    <row r="36" spans="1:8" s="37" customFormat="1" ht="15">
      <c r="A36" s="31" t="s">
        <v>42</v>
      </c>
      <c r="B36" s="52"/>
      <c r="C36" s="53">
        <f>'[1]aktif'!C36</f>
        <v>0</v>
      </c>
      <c r="D36" s="54">
        <f>'[1]aktif'!D36</f>
        <v>0</v>
      </c>
      <c r="E36" s="55">
        <f>'[1]aktif'!E36</f>
        <v>0</v>
      </c>
      <c r="F36" s="53">
        <f>'[1]aktif'!F36</f>
        <v>0</v>
      </c>
      <c r="G36" s="54">
        <f>'[1]aktif'!G36</f>
        <v>0</v>
      </c>
      <c r="H36" s="56">
        <f>'[1]aktif'!H36</f>
        <v>0</v>
      </c>
    </row>
    <row r="37" spans="1:8" s="37" customFormat="1" ht="15">
      <c r="A37" s="31" t="s">
        <v>43</v>
      </c>
      <c r="B37" s="52" t="s">
        <v>44</v>
      </c>
      <c r="C37" s="57">
        <f>'[1]aktif'!C37</f>
        <v>3498500</v>
      </c>
      <c r="D37" s="55">
        <f>'[1]aktif'!D37</f>
        <v>1323450</v>
      </c>
      <c r="E37" s="55">
        <f>'[1]aktif'!E37</f>
        <v>4821950</v>
      </c>
      <c r="F37" s="57">
        <f>'[1]aktif'!F37</f>
        <v>2911012</v>
      </c>
      <c r="G37" s="55">
        <f>'[1]aktif'!G37</f>
        <v>1395684</v>
      </c>
      <c r="H37" s="56">
        <f>'[1]aktif'!H37</f>
        <v>4306696</v>
      </c>
    </row>
    <row r="38" spans="1:8" ht="14.25">
      <c r="A38" s="10" t="s">
        <v>45</v>
      </c>
      <c r="B38" s="22"/>
      <c r="C38" s="47">
        <f>'[1]aktif'!C38</f>
        <v>3498500</v>
      </c>
      <c r="D38" s="48">
        <f>'[1]aktif'!D38</f>
        <v>1294149</v>
      </c>
      <c r="E38" s="45">
        <f>'[1]aktif'!E38</f>
        <v>4792649</v>
      </c>
      <c r="F38" s="47">
        <f>'[1]aktif'!F38</f>
        <v>2911012</v>
      </c>
      <c r="G38" s="48">
        <f>'[1]aktif'!G38</f>
        <v>1358592</v>
      </c>
      <c r="H38" s="46">
        <f>'[1]aktif'!H38</f>
        <v>4269604</v>
      </c>
    </row>
    <row r="39" spans="1:8" ht="14.25">
      <c r="A39" s="10" t="s">
        <v>46</v>
      </c>
      <c r="B39" s="22"/>
      <c r="C39" s="47">
        <f>'[1]aktif'!C39</f>
        <v>0</v>
      </c>
      <c r="D39" s="48">
        <f>'[1]aktif'!D39</f>
        <v>29301</v>
      </c>
      <c r="E39" s="45">
        <f>'[1]aktif'!E39</f>
        <v>29301</v>
      </c>
      <c r="F39" s="48">
        <f>'[1]aktif'!F39</f>
        <v>0</v>
      </c>
      <c r="G39" s="48">
        <f>'[1]aktif'!G39</f>
        <v>37092</v>
      </c>
      <c r="H39" s="46">
        <f>'[1]aktif'!H39</f>
        <v>37092</v>
      </c>
    </row>
    <row r="40" spans="1:8" s="37" customFormat="1" ht="15">
      <c r="A40" s="31" t="s">
        <v>47</v>
      </c>
      <c r="B40" s="52" t="s">
        <v>48</v>
      </c>
      <c r="C40" s="57">
        <f>'[1]aktif'!C40</f>
        <v>206566</v>
      </c>
      <c r="D40" s="55">
        <f>'[1]aktif'!D40</f>
        <v>0</v>
      </c>
      <c r="E40" s="55">
        <f>'[1]aktif'!E40</f>
        <v>206566</v>
      </c>
      <c r="F40" s="55">
        <f>'[1]aktif'!F40</f>
        <v>206682</v>
      </c>
      <c r="G40" s="55">
        <f>'[1]aktif'!G40</f>
        <v>0</v>
      </c>
      <c r="H40" s="56">
        <f>'[1]aktif'!H40</f>
        <v>206682</v>
      </c>
    </row>
    <row r="41" spans="1:8" ht="14.25">
      <c r="A41" s="10" t="s">
        <v>49</v>
      </c>
      <c r="B41" s="22"/>
      <c r="C41" s="47">
        <f>'[1]aktif'!C41</f>
        <v>0</v>
      </c>
      <c r="D41" s="48">
        <f>'[1]aktif'!D41</f>
        <v>0</v>
      </c>
      <c r="E41" s="45">
        <f>'[1]aktif'!E41</f>
        <v>0</v>
      </c>
      <c r="F41" s="48">
        <f>'[1]aktif'!F41</f>
        <v>0</v>
      </c>
      <c r="G41" s="48">
        <f>'[1]aktif'!G41</f>
        <v>0</v>
      </c>
      <c r="H41" s="46">
        <f>'[1]aktif'!H41</f>
        <v>0</v>
      </c>
    </row>
    <row r="42" spans="1:8" ht="14.25">
      <c r="A42" s="10" t="s">
        <v>50</v>
      </c>
      <c r="B42" s="22"/>
      <c r="C42" s="50">
        <f>'[1]aktif'!C42</f>
        <v>206566</v>
      </c>
      <c r="D42" s="51">
        <f>'[1]aktif'!D42</f>
        <v>0</v>
      </c>
      <c r="E42" s="45">
        <f>'[1]aktif'!E42</f>
        <v>206566</v>
      </c>
      <c r="F42" s="51">
        <f>'[1]aktif'!F42</f>
        <v>206682</v>
      </c>
      <c r="G42" s="51">
        <f>'[1]aktif'!G42</f>
        <v>0</v>
      </c>
      <c r="H42" s="46">
        <f>'[1]aktif'!H42</f>
        <v>206682</v>
      </c>
    </row>
    <row r="43" spans="1:8" ht="14.25">
      <c r="A43" s="10" t="s">
        <v>51</v>
      </c>
      <c r="B43" s="22"/>
      <c r="C43" s="47">
        <f>'[1]aktif'!C43</f>
        <v>198972</v>
      </c>
      <c r="D43" s="48">
        <f>'[1]aktif'!D43</f>
        <v>0</v>
      </c>
      <c r="E43" s="45">
        <f>'[1]aktif'!E43</f>
        <v>198972</v>
      </c>
      <c r="F43" s="48">
        <f>'[1]aktif'!F43</f>
        <v>199088</v>
      </c>
      <c r="G43" s="48">
        <f>'[1]aktif'!G43</f>
        <v>0</v>
      </c>
      <c r="H43" s="46">
        <f>'[1]aktif'!H43</f>
        <v>199088</v>
      </c>
    </row>
    <row r="44" spans="1:8" ht="14.25">
      <c r="A44" s="10" t="s">
        <v>52</v>
      </c>
      <c r="B44" s="22"/>
      <c r="C44" s="47">
        <f>'[1]aktif'!C44</f>
        <v>7594</v>
      </c>
      <c r="D44" s="48">
        <f>'[1]aktif'!D44</f>
        <v>0</v>
      </c>
      <c r="E44" s="45">
        <f>'[1]aktif'!E44</f>
        <v>7594</v>
      </c>
      <c r="F44" s="48">
        <f>'[1]aktif'!F44</f>
        <v>7594</v>
      </c>
      <c r="G44" s="48">
        <f>'[1]aktif'!G44</f>
        <v>0</v>
      </c>
      <c r="H44" s="46">
        <f>'[1]aktif'!H44</f>
        <v>7594</v>
      </c>
    </row>
    <row r="45" spans="1:8" s="37" customFormat="1" ht="15">
      <c r="A45" s="31" t="s">
        <v>53</v>
      </c>
      <c r="B45" s="52" t="s">
        <v>54</v>
      </c>
      <c r="C45" s="57">
        <f>'[1]aktif'!C45</f>
        <v>529203</v>
      </c>
      <c r="D45" s="55">
        <f>'[1]aktif'!D45</f>
        <v>150015</v>
      </c>
      <c r="E45" s="55">
        <f>'[1]aktif'!E45</f>
        <v>679218</v>
      </c>
      <c r="F45" s="55">
        <f>'[1]aktif'!F45</f>
        <v>538486</v>
      </c>
      <c r="G45" s="55">
        <f>'[1]aktif'!G45</f>
        <v>150015</v>
      </c>
      <c r="H45" s="56">
        <f>'[1]aktif'!H45</f>
        <v>688501</v>
      </c>
    </row>
    <row r="46" spans="1:8" ht="14.25">
      <c r="A46" s="10" t="s">
        <v>55</v>
      </c>
      <c r="B46" s="22"/>
      <c r="C46" s="47">
        <f>'[1]aktif'!C46</f>
        <v>388758</v>
      </c>
      <c r="D46" s="48">
        <f>'[1]aktif'!D46</f>
        <v>150015</v>
      </c>
      <c r="E46" s="45">
        <f>'[1]aktif'!E46</f>
        <v>538773</v>
      </c>
      <c r="F46" s="48">
        <f>'[1]aktif'!F46</f>
        <v>397946</v>
      </c>
      <c r="G46" s="48">
        <f>'[1]aktif'!G46</f>
        <v>150015</v>
      </c>
      <c r="H46" s="46">
        <f>'[1]aktif'!H46</f>
        <v>547961</v>
      </c>
    </row>
    <row r="47" spans="1:8" ht="14.25">
      <c r="A47" s="10" t="s">
        <v>56</v>
      </c>
      <c r="B47" s="22"/>
      <c r="C47" s="47">
        <f>'[1]aktif'!C47</f>
        <v>140445</v>
      </c>
      <c r="D47" s="48">
        <f>'[1]aktif'!D47</f>
        <v>0</v>
      </c>
      <c r="E47" s="45">
        <f>'[1]aktif'!E47</f>
        <v>140445</v>
      </c>
      <c r="F47" s="48">
        <f>'[1]aktif'!F47</f>
        <v>140540</v>
      </c>
      <c r="G47" s="48">
        <f>'[1]aktif'!G47</f>
        <v>0</v>
      </c>
      <c r="H47" s="46">
        <f>'[1]aktif'!H47</f>
        <v>140540</v>
      </c>
    </row>
    <row r="48" spans="1:8" s="37" customFormat="1" ht="15">
      <c r="A48" s="31" t="s">
        <v>57</v>
      </c>
      <c r="B48" s="52" t="s">
        <v>58</v>
      </c>
      <c r="C48" s="60">
        <f>'[1]aktif'!C48</f>
        <v>0</v>
      </c>
      <c r="D48" s="61">
        <f>'[1]aktif'!D48</f>
        <v>0</v>
      </c>
      <c r="E48" s="55">
        <f>'[1]aktif'!E48</f>
        <v>0</v>
      </c>
      <c r="F48" s="61">
        <f>'[1]aktif'!F48</f>
        <v>0</v>
      </c>
      <c r="G48" s="61">
        <f>'[1]aktif'!G48</f>
        <v>0</v>
      </c>
      <c r="H48" s="56">
        <f>'[1]aktif'!H48</f>
        <v>0</v>
      </c>
    </row>
    <row r="49" spans="1:8" s="37" customFormat="1" ht="15">
      <c r="A49" s="10" t="s">
        <v>59</v>
      </c>
      <c r="B49" s="52"/>
      <c r="C49" s="47">
        <f>'[1]aktif'!C49</f>
        <v>0</v>
      </c>
      <c r="D49" s="48">
        <f>'[1]aktif'!D49</f>
        <v>0</v>
      </c>
      <c r="E49" s="45">
        <f>'[1]aktif'!E49</f>
        <v>0</v>
      </c>
      <c r="F49" s="48">
        <f>'[1]aktif'!F49</f>
        <v>0</v>
      </c>
      <c r="G49" s="48">
        <f>'[1]aktif'!G49</f>
        <v>0</v>
      </c>
      <c r="H49" s="46">
        <f>'[1]aktif'!H49</f>
        <v>0</v>
      </c>
    </row>
    <row r="50" spans="1:8" s="37" customFormat="1" ht="15">
      <c r="A50" s="10" t="s">
        <v>60</v>
      </c>
      <c r="B50" s="52"/>
      <c r="C50" s="50">
        <f>'[1]aktif'!C50</f>
        <v>0</v>
      </c>
      <c r="D50" s="51">
        <f>'[1]aktif'!D50</f>
        <v>0</v>
      </c>
      <c r="E50" s="45">
        <f>'[1]aktif'!E50</f>
        <v>0</v>
      </c>
      <c r="F50" s="51">
        <f>'[1]aktif'!F50</f>
        <v>0</v>
      </c>
      <c r="G50" s="51">
        <f>'[1]aktif'!G50</f>
        <v>0</v>
      </c>
      <c r="H50" s="46">
        <f>'[1]aktif'!H50</f>
        <v>0</v>
      </c>
    </row>
    <row r="51" spans="1:8" s="37" customFormat="1" ht="15">
      <c r="A51" s="10" t="s">
        <v>61</v>
      </c>
      <c r="B51" s="52"/>
      <c r="C51" s="47">
        <f>'[1]aktif'!C51</f>
        <v>0</v>
      </c>
      <c r="D51" s="48">
        <f>'[1]aktif'!D51</f>
        <v>0</v>
      </c>
      <c r="E51" s="45">
        <f>'[1]aktif'!E51</f>
        <v>0</v>
      </c>
      <c r="F51" s="48">
        <f>'[1]aktif'!F51</f>
        <v>0</v>
      </c>
      <c r="G51" s="48">
        <f>'[1]aktif'!G51</f>
        <v>0</v>
      </c>
      <c r="H51" s="46">
        <f>'[1]aktif'!H51</f>
        <v>0</v>
      </c>
    </row>
    <row r="52" spans="1:8" s="37" customFormat="1" ht="15">
      <c r="A52" s="10" t="s">
        <v>62</v>
      </c>
      <c r="B52" s="52"/>
      <c r="C52" s="47">
        <f>'[1]aktif'!C52</f>
        <v>0</v>
      </c>
      <c r="D52" s="48">
        <f>'[1]aktif'!D52</f>
        <v>0</v>
      </c>
      <c r="E52" s="45">
        <f>'[1]aktif'!E52</f>
        <v>0</v>
      </c>
      <c r="F52" s="48">
        <f>'[1]aktif'!F52</f>
        <v>0</v>
      </c>
      <c r="G52" s="48">
        <f>'[1]aktif'!G52</f>
        <v>0</v>
      </c>
      <c r="H52" s="46">
        <f>'[1]aktif'!H52</f>
        <v>0</v>
      </c>
    </row>
    <row r="53" spans="1:8" s="37" customFormat="1" ht="15">
      <c r="A53" s="31" t="s">
        <v>63</v>
      </c>
      <c r="B53" s="52" t="s">
        <v>64</v>
      </c>
      <c r="C53" s="57">
        <f>'[1]aktif'!C53</f>
        <v>0</v>
      </c>
      <c r="D53" s="55">
        <f>'[1]aktif'!D53</f>
        <v>0</v>
      </c>
      <c r="E53" s="55">
        <f>'[1]aktif'!E53</f>
        <v>0</v>
      </c>
      <c r="F53" s="55">
        <f>'[1]aktif'!F53</f>
        <v>0</v>
      </c>
      <c r="G53" s="55">
        <f>'[1]aktif'!G53</f>
        <v>0</v>
      </c>
      <c r="H53" s="56">
        <f>'[1]aktif'!H53</f>
        <v>0</v>
      </c>
    </row>
    <row r="54" spans="1:8" ht="14.25">
      <c r="A54" s="10" t="s">
        <v>65</v>
      </c>
      <c r="B54" s="22"/>
      <c r="C54" s="47">
        <f>'[1]aktif'!C54</f>
        <v>0</v>
      </c>
      <c r="D54" s="48">
        <f>'[1]aktif'!D54</f>
        <v>0</v>
      </c>
      <c r="E54" s="45">
        <f>'[1]aktif'!E54</f>
        <v>0</v>
      </c>
      <c r="F54" s="48">
        <f>'[1]aktif'!F54</f>
        <v>0</v>
      </c>
      <c r="G54" s="48">
        <f>'[1]aktif'!G54</f>
        <v>0</v>
      </c>
      <c r="H54" s="46">
        <f>'[1]aktif'!H54</f>
        <v>0</v>
      </c>
    </row>
    <row r="55" spans="1:8" ht="14.25">
      <c r="A55" s="10" t="s">
        <v>66</v>
      </c>
      <c r="B55" s="22"/>
      <c r="C55" s="47">
        <f>'[1]aktif'!C55</f>
        <v>0</v>
      </c>
      <c r="D55" s="48">
        <f>'[1]aktif'!D55</f>
        <v>0</v>
      </c>
      <c r="E55" s="45">
        <f>'[1]aktif'!E55</f>
        <v>0</v>
      </c>
      <c r="F55" s="48">
        <f>'[1]aktif'!F55</f>
        <v>0</v>
      </c>
      <c r="G55" s="48">
        <f>'[1]aktif'!G55</f>
        <v>0</v>
      </c>
      <c r="H55" s="46">
        <f>'[1]aktif'!H55</f>
        <v>0</v>
      </c>
    </row>
    <row r="56" spans="1:8" ht="14.25">
      <c r="A56" s="10" t="s">
        <v>67</v>
      </c>
      <c r="B56" s="22"/>
      <c r="C56" s="47">
        <f>'[1]aktif'!C56</f>
        <v>0</v>
      </c>
      <c r="D56" s="48">
        <f>'[1]aktif'!D56</f>
        <v>0</v>
      </c>
      <c r="E56" s="45">
        <f>'[1]aktif'!E56</f>
        <v>0</v>
      </c>
      <c r="F56" s="48">
        <f>'[1]aktif'!F56</f>
        <v>0</v>
      </c>
      <c r="G56" s="48">
        <f>'[1]aktif'!G56</f>
        <v>0</v>
      </c>
      <c r="H56" s="46">
        <f>'[1]aktif'!H56</f>
        <v>0</v>
      </c>
    </row>
    <row r="57" spans="1:8" ht="14.25">
      <c r="A57" s="10" t="s">
        <v>68</v>
      </c>
      <c r="B57" s="22"/>
      <c r="C57" s="47">
        <f>'[1]aktif'!C57</f>
        <v>0</v>
      </c>
      <c r="D57" s="48">
        <f>'[1]aktif'!D57</f>
        <v>0</v>
      </c>
      <c r="E57" s="45">
        <f>'[1]aktif'!E57</f>
        <v>0</v>
      </c>
      <c r="F57" s="48">
        <f>'[1]aktif'!F57</f>
        <v>0</v>
      </c>
      <c r="G57" s="48">
        <f>'[1]aktif'!G57</f>
        <v>0</v>
      </c>
      <c r="H57" s="46">
        <f>'[1]aktif'!H57</f>
        <v>0</v>
      </c>
    </row>
    <row r="58" spans="1:8" s="37" customFormat="1" ht="15">
      <c r="A58" s="31" t="s">
        <v>69</v>
      </c>
      <c r="B58" s="52" t="s">
        <v>70</v>
      </c>
      <c r="C58" s="57">
        <f>'[1]aktif'!C58</f>
        <v>0</v>
      </c>
      <c r="D58" s="55">
        <f>'[1]aktif'!D58</f>
        <v>0</v>
      </c>
      <c r="E58" s="55">
        <f>'[1]aktif'!E58</f>
        <v>0</v>
      </c>
      <c r="F58" s="55">
        <f>'[1]aktif'!F58</f>
        <v>0</v>
      </c>
      <c r="G58" s="55">
        <f>'[1]aktif'!G58</f>
        <v>0</v>
      </c>
      <c r="H58" s="56">
        <f>'[1]aktif'!H58</f>
        <v>0</v>
      </c>
    </row>
    <row r="59" spans="1:8" s="37" customFormat="1" ht="15">
      <c r="A59" s="10" t="s">
        <v>71</v>
      </c>
      <c r="B59" s="22"/>
      <c r="C59" s="47">
        <f>'[1]aktif'!C59</f>
        <v>0</v>
      </c>
      <c r="D59" s="48">
        <f>'[1]aktif'!D59</f>
        <v>0</v>
      </c>
      <c r="E59" s="45">
        <f>'[1]aktif'!E59</f>
        <v>0</v>
      </c>
      <c r="F59" s="48">
        <f>'[1]aktif'!F59</f>
        <v>0</v>
      </c>
      <c r="G59" s="48">
        <f>'[1]aktif'!G59</f>
        <v>0</v>
      </c>
      <c r="H59" s="46">
        <f>'[1]aktif'!H59</f>
        <v>0</v>
      </c>
    </row>
    <row r="60" spans="1:8" s="37" customFormat="1" ht="15">
      <c r="A60" s="10" t="s">
        <v>72</v>
      </c>
      <c r="B60" s="22"/>
      <c r="C60" s="47">
        <f>'[1]aktif'!C60</f>
        <v>0</v>
      </c>
      <c r="D60" s="48">
        <f>'[1]aktif'!D60</f>
        <v>0</v>
      </c>
      <c r="E60" s="45">
        <f>'[1]aktif'!E60</f>
        <v>0</v>
      </c>
      <c r="F60" s="48">
        <f>'[1]aktif'!F60</f>
        <v>0</v>
      </c>
      <c r="G60" s="48">
        <f>'[1]aktif'!G60</f>
        <v>0</v>
      </c>
      <c r="H60" s="46">
        <f>'[1]aktif'!H60</f>
        <v>0</v>
      </c>
    </row>
    <row r="61" spans="1:8" s="37" customFormat="1" ht="15">
      <c r="A61" s="10" t="s">
        <v>73</v>
      </c>
      <c r="B61" s="52"/>
      <c r="C61" s="47">
        <f>'[1]aktif'!C61</f>
        <v>0</v>
      </c>
      <c r="D61" s="48">
        <f>'[1]aktif'!D61</f>
        <v>0</v>
      </c>
      <c r="E61" s="45">
        <f>'[1]aktif'!E61</f>
        <v>0</v>
      </c>
      <c r="F61" s="48">
        <f>'[1]aktif'!F61</f>
        <v>0</v>
      </c>
      <c r="G61" s="48">
        <f>'[1]aktif'!G61</f>
        <v>0</v>
      </c>
      <c r="H61" s="46">
        <f>'[1]aktif'!H61</f>
        <v>0</v>
      </c>
    </row>
    <row r="62" spans="1:8" s="37" customFormat="1" ht="15">
      <c r="A62" s="62" t="s">
        <v>74</v>
      </c>
      <c r="B62" s="52" t="s">
        <v>75</v>
      </c>
      <c r="C62" s="53">
        <f>'[1]aktif'!C62</f>
        <v>1097118</v>
      </c>
      <c r="D62" s="54">
        <f>'[1]aktif'!D62</f>
        <v>2270</v>
      </c>
      <c r="E62" s="55">
        <f>'[1]aktif'!E62</f>
        <v>1099388</v>
      </c>
      <c r="F62" s="54">
        <f>'[1]aktif'!F62</f>
        <v>1112028</v>
      </c>
      <c r="G62" s="54">
        <f>'[1]aktif'!G62</f>
        <v>1764</v>
      </c>
      <c r="H62" s="56">
        <f>'[1]aktif'!H62</f>
        <v>1113792</v>
      </c>
    </row>
    <row r="63" spans="1:8" s="37" customFormat="1" ht="15">
      <c r="A63" s="62" t="s">
        <v>76</v>
      </c>
      <c r="B63" s="52" t="s">
        <v>77</v>
      </c>
      <c r="C63" s="57">
        <f>'[1]aktif'!C63</f>
        <v>54185</v>
      </c>
      <c r="D63" s="55">
        <f>'[1]aktif'!D63</f>
        <v>0</v>
      </c>
      <c r="E63" s="55">
        <f>'[1]aktif'!E63</f>
        <v>54185</v>
      </c>
      <c r="F63" s="55">
        <f>'[1]aktif'!F63</f>
        <v>52892</v>
      </c>
      <c r="G63" s="55">
        <f>'[1]aktif'!G63</f>
        <v>0</v>
      </c>
      <c r="H63" s="56">
        <f>'[1]aktif'!H63</f>
        <v>52892</v>
      </c>
    </row>
    <row r="64" spans="1:8" ht="14.25">
      <c r="A64" s="58" t="s">
        <v>78</v>
      </c>
      <c r="B64" s="22"/>
      <c r="C64" s="47">
        <f>'[1]aktif'!C64</f>
        <v>0</v>
      </c>
      <c r="D64" s="48">
        <f>'[1]aktif'!D64</f>
        <v>0</v>
      </c>
      <c r="E64" s="45">
        <f>'[1]aktif'!E64</f>
        <v>0</v>
      </c>
      <c r="F64" s="48">
        <f>'[1]aktif'!F64</f>
        <v>0</v>
      </c>
      <c r="G64" s="48">
        <f>'[1]aktif'!G64</f>
        <v>0</v>
      </c>
      <c r="H64" s="46">
        <f>'[1]aktif'!H64</f>
        <v>0</v>
      </c>
    </row>
    <row r="65" spans="1:8" ht="14.25">
      <c r="A65" s="58" t="s">
        <v>79</v>
      </c>
      <c r="B65" s="22"/>
      <c r="C65" s="47">
        <f>'[1]aktif'!C65</f>
        <v>54185</v>
      </c>
      <c r="D65" s="48">
        <f>'[1]aktif'!D65</f>
        <v>0</v>
      </c>
      <c r="E65" s="45">
        <f>'[1]aktif'!E65</f>
        <v>54185</v>
      </c>
      <c r="F65" s="48">
        <f>'[1]aktif'!F65</f>
        <v>52892</v>
      </c>
      <c r="G65" s="48">
        <f>'[1]aktif'!G65</f>
        <v>0</v>
      </c>
      <c r="H65" s="46">
        <f>'[1]aktif'!H65</f>
        <v>52892</v>
      </c>
    </row>
    <row r="66" spans="1:8" s="37" customFormat="1" ht="15.75" customHeight="1">
      <c r="A66" s="31" t="s">
        <v>80</v>
      </c>
      <c r="B66" s="52" t="s">
        <v>81</v>
      </c>
      <c r="C66" s="53">
        <f>'[1]aktif'!C66</f>
        <v>0</v>
      </c>
      <c r="D66" s="54">
        <f>'[1]aktif'!D66</f>
        <v>0</v>
      </c>
      <c r="E66" s="55">
        <f>'[1]aktif'!E66</f>
        <v>0</v>
      </c>
      <c r="F66" s="54">
        <f>'[1]aktif'!F66</f>
        <v>0</v>
      </c>
      <c r="G66" s="54">
        <f>'[1]aktif'!G66</f>
        <v>0</v>
      </c>
      <c r="H66" s="56">
        <f>'[1]aktif'!H66</f>
        <v>0</v>
      </c>
    </row>
    <row r="67" spans="1:8" s="37" customFormat="1" ht="15.75" customHeight="1">
      <c r="A67" s="31" t="s">
        <v>82</v>
      </c>
      <c r="B67" s="52" t="s">
        <v>83</v>
      </c>
      <c r="C67" s="60">
        <f>'[1]aktif'!C67</f>
        <v>82876</v>
      </c>
      <c r="D67" s="61">
        <f>'[1]aktif'!D67</f>
        <v>0</v>
      </c>
      <c r="E67" s="55">
        <f>'[1]aktif'!E67</f>
        <v>82876</v>
      </c>
      <c r="F67" s="61">
        <f>'[1]aktif'!F67</f>
        <v>87234</v>
      </c>
      <c r="G67" s="61">
        <f>'[1]aktif'!G67</f>
        <v>0</v>
      </c>
      <c r="H67" s="56">
        <f>'[1]aktif'!H67</f>
        <v>87234</v>
      </c>
    </row>
    <row r="68" spans="1:8" s="37" customFormat="1" ht="15.75" customHeight="1">
      <c r="A68" s="10" t="s">
        <v>84</v>
      </c>
      <c r="B68" s="52"/>
      <c r="C68" s="47">
        <f>'[1]aktif'!C68</f>
        <v>0</v>
      </c>
      <c r="D68" s="48">
        <f>'[1]aktif'!D68</f>
        <v>0</v>
      </c>
      <c r="E68" s="45">
        <f>'[1]aktif'!E68</f>
        <v>0</v>
      </c>
      <c r="F68" s="48">
        <f>'[1]aktif'!F68</f>
        <v>0</v>
      </c>
      <c r="G68" s="48">
        <f>'[1]aktif'!G68</f>
        <v>0</v>
      </c>
      <c r="H68" s="46">
        <f>'[1]aktif'!H68</f>
        <v>0</v>
      </c>
    </row>
    <row r="69" spans="1:8" s="37" customFormat="1" ht="15.75" customHeight="1">
      <c r="A69" s="10" t="s">
        <v>85</v>
      </c>
      <c r="B69" s="52"/>
      <c r="C69" s="47">
        <f>'[1]aktif'!C69</f>
        <v>82876</v>
      </c>
      <c r="D69" s="48">
        <f>'[1]aktif'!D69</f>
        <v>0</v>
      </c>
      <c r="E69" s="45">
        <f>'[1]aktif'!E69</f>
        <v>82876</v>
      </c>
      <c r="F69" s="48">
        <f>'[1]aktif'!F69</f>
        <v>87234</v>
      </c>
      <c r="G69" s="48">
        <f>'[1]aktif'!G69</f>
        <v>0</v>
      </c>
      <c r="H69" s="46">
        <f>'[1]aktif'!H69</f>
        <v>87234</v>
      </c>
    </row>
    <row r="70" spans="1:8" s="37" customFormat="1" ht="30" customHeight="1">
      <c r="A70" s="38" t="s">
        <v>86</v>
      </c>
      <c r="B70" s="52" t="s">
        <v>87</v>
      </c>
      <c r="C70" s="57">
        <f>'[1]aktif'!C70</f>
        <v>0</v>
      </c>
      <c r="D70" s="55">
        <f>'[1]aktif'!D70</f>
        <v>0</v>
      </c>
      <c r="E70" s="55">
        <f>'[1]aktif'!E70</f>
        <v>0</v>
      </c>
      <c r="F70" s="55">
        <f>'[1]aktif'!F70</f>
        <v>0</v>
      </c>
      <c r="G70" s="55">
        <f>'[1]aktif'!G70</f>
        <v>0</v>
      </c>
      <c r="H70" s="56">
        <f>'[1]aktif'!H70</f>
        <v>0</v>
      </c>
    </row>
    <row r="71" spans="1:8" s="37" customFormat="1" ht="15.75" customHeight="1">
      <c r="A71" s="10" t="s">
        <v>88</v>
      </c>
      <c r="B71" s="52"/>
      <c r="C71" s="47">
        <f>'[1]aktif'!C71</f>
        <v>0</v>
      </c>
      <c r="D71" s="48">
        <f>'[1]aktif'!D71</f>
        <v>0</v>
      </c>
      <c r="E71" s="45">
        <f>'[1]aktif'!E71</f>
        <v>0</v>
      </c>
      <c r="F71" s="48">
        <f>'[1]aktif'!F71</f>
        <v>0</v>
      </c>
      <c r="G71" s="48">
        <f>'[1]aktif'!G71</f>
        <v>0</v>
      </c>
      <c r="H71" s="46">
        <f>'[1]aktif'!H71</f>
        <v>0</v>
      </c>
    </row>
    <row r="72" spans="1:8" s="37" customFormat="1" ht="15.75" customHeight="1">
      <c r="A72" s="10" t="s">
        <v>89</v>
      </c>
      <c r="B72" s="52"/>
      <c r="C72" s="47">
        <f>'[1]aktif'!C72</f>
        <v>0</v>
      </c>
      <c r="D72" s="48">
        <f>'[1]aktif'!D72</f>
        <v>0</v>
      </c>
      <c r="E72" s="45">
        <f>'[1]aktif'!E72</f>
        <v>0</v>
      </c>
      <c r="F72" s="48">
        <f>'[1]aktif'!F72</f>
        <v>0</v>
      </c>
      <c r="G72" s="48">
        <f>'[1]aktif'!G72</f>
        <v>0</v>
      </c>
      <c r="H72" s="46">
        <f>'[1]aktif'!H72</f>
        <v>0</v>
      </c>
    </row>
    <row r="73" spans="1:8" s="37" customFormat="1" ht="15.75" customHeight="1">
      <c r="A73" s="62" t="s">
        <v>90</v>
      </c>
      <c r="B73" s="52" t="s">
        <v>91</v>
      </c>
      <c r="C73" s="53">
        <f>'[1]aktif'!C73</f>
        <v>933365</v>
      </c>
      <c r="D73" s="54">
        <f>'[1]aktif'!D73</f>
        <v>109358</v>
      </c>
      <c r="E73" s="55">
        <f>'[1]aktif'!E73</f>
        <v>1042723</v>
      </c>
      <c r="F73" s="54">
        <f>'[1]aktif'!F73</f>
        <v>723442</v>
      </c>
      <c r="G73" s="54">
        <f>'[1]aktif'!G73</f>
        <v>112413</v>
      </c>
      <c r="H73" s="56">
        <f>'[1]aktif'!H73</f>
        <v>835855</v>
      </c>
    </row>
    <row r="74" spans="1:8" ht="15.75" customHeight="1">
      <c r="A74" s="58"/>
      <c r="B74" s="22"/>
      <c r="C74" s="16"/>
      <c r="D74" s="63"/>
      <c r="E74" s="45"/>
      <c r="F74" s="63"/>
      <c r="G74" s="63"/>
      <c r="H74" s="46"/>
    </row>
    <row r="75" spans="1:8" ht="15.75" customHeight="1">
      <c r="A75" s="64" t="s">
        <v>92</v>
      </c>
      <c r="B75" s="65"/>
      <c r="C75" s="66">
        <f>'[1]aktif'!C75</f>
        <v>53616092</v>
      </c>
      <c r="D75" s="67">
        <f>'[1]aktif'!D75</f>
        <v>22674626</v>
      </c>
      <c r="E75" s="67">
        <f>'[1]aktif'!E75</f>
        <v>76290718</v>
      </c>
      <c r="F75" s="67">
        <f>'[1]aktif'!F75</f>
        <v>53243649</v>
      </c>
      <c r="G75" s="67">
        <f>'[1]aktif'!G75</f>
        <v>20718038</v>
      </c>
      <c r="H75" s="68">
        <f>'[1]aktif'!H75</f>
        <v>73961687</v>
      </c>
    </row>
    <row r="76" spans="1:3" ht="14.25">
      <c r="A76" s="69"/>
      <c r="B76" s="69"/>
      <c r="C76" s="70"/>
    </row>
    <row r="78" spans="1:3" ht="14.25">
      <c r="A78" s="70"/>
      <c r="B78" s="70"/>
      <c r="C78" s="70"/>
    </row>
    <row r="79" spans="1:3" ht="14.25">
      <c r="A79" s="70"/>
      <c r="B79" s="70"/>
      <c r="C79" s="70"/>
    </row>
    <row r="80" spans="1:3" ht="14.25">
      <c r="A80" s="70"/>
      <c r="B80" s="70"/>
      <c r="C80" s="70"/>
    </row>
    <row r="81" spans="1:3" ht="14.25">
      <c r="A81" s="70"/>
      <c r="B81" s="70"/>
      <c r="C81" s="70"/>
    </row>
    <row r="82" spans="1:3" ht="14.25">
      <c r="A82" s="70"/>
      <c r="B82" s="70"/>
      <c r="C82" s="70"/>
    </row>
    <row r="83" spans="1:3" ht="14.25">
      <c r="A83" s="70"/>
      <c r="B83" s="70"/>
      <c r="C83" s="70"/>
    </row>
    <row r="84" spans="1:3" ht="14.25">
      <c r="A84" s="70"/>
      <c r="B84" s="70"/>
      <c r="C84" s="70"/>
    </row>
  </sheetData>
  <sheetProtection password="CF27" sheet="1" objects="1" scenarios="1"/>
  <mergeCells count="1">
    <mergeCell ref="C4:H4"/>
  </mergeCells>
  <printOptions horizontalCentered="1" verticalCentered="1"/>
  <pageMargins left="0.45" right="0.5" top="0.7086614173228347" bottom="0.6299212598425197" header="0.35433070866141736" footer="0.2362204724409449"/>
  <pageSetup fitToHeight="1" fitToWidth="1" horizontalDpi="600" verticalDpi="600" orientation="portrait" paperSize="9" scale="59" r:id="rId1"/>
  <headerFooter alignWithMargins="0">
    <oddHeader>&amp;R&amp;"Times New Roman,Normal"&amp;12Appendix 1-A</oddHeader>
    <oddFooter>&amp;C&amp;"Times New Roman,Normal"&amp;12&amp;P</oddFooter>
  </headerFooter>
  <colBreaks count="1" manualBreakCount="1">
    <brk id="15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10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67.421875" style="5" customWidth="1"/>
    <col min="2" max="2" width="5.140625" style="100" customWidth="1"/>
    <col min="3" max="3" width="14.7109375" style="5" customWidth="1"/>
    <col min="4" max="4" width="14.7109375" style="70" customWidth="1"/>
    <col min="5" max="8" width="14.7109375" style="5" customWidth="1"/>
    <col min="9" max="16384" width="9.140625" style="5" customWidth="1"/>
  </cols>
  <sheetData>
    <row r="1" spans="1:8" ht="19.5" customHeight="1">
      <c r="A1" s="2" t="str">
        <f>+assets!$A$1</f>
        <v>T.VAKIFLAR BANKASI T.A.O ONLY INCOME STATEMENT (FINANCIAL POSITION TABLE)</v>
      </c>
      <c r="B1" s="2"/>
      <c r="C1" s="2"/>
      <c r="D1" s="2"/>
      <c r="E1" s="2"/>
      <c r="F1" s="2"/>
      <c r="G1" s="3"/>
      <c r="H1" s="4"/>
    </row>
    <row r="2" spans="1:8" ht="15.75" customHeight="1">
      <c r="A2" s="6"/>
      <c r="B2" s="71"/>
      <c r="C2" s="8"/>
      <c r="D2" s="8"/>
      <c r="E2" s="8"/>
      <c r="F2" s="8"/>
      <c r="G2" s="8"/>
      <c r="H2" s="72"/>
    </row>
    <row r="3" spans="1:8" ht="9.75" customHeight="1">
      <c r="A3" s="10"/>
      <c r="B3" s="73"/>
      <c r="C3" s="11"/>
      <c r="D3" s="11"/>
      <c r="E3" s="12"/>
      <c r="F3" s="12"/>
      <c r="G3" s="12"/>
      <c r="H3" s="13"/>
    </row>
    <row r="4" spans="1:8" ht="21" customHeight="1">
      <c r="A4" s="74"/>
      <c r="B4" s="15"/>
      <c r="C4" s="202" t="str">
        <f>+assets!C4</f>
        <v>THOUSAND TURKISH LIRA</v>
      </c>
      <c r="D4" s="203"/>
      <c r="E4" s="203"/>
      <c r="F4" s="203"/>
      <c r="G4" s="203"/>
      <c r="H4" s="204"/>
    </row>
    <row r="5" spans="1:8" ht="15.75" customHeight="1">
      <c r="A5" s="10"/>
      <c r="B5" s="16"/>
      <c r="C5" s="17"/>
      <c r="D5" s="17" t="s">
        <v>2</v>
      </c>
      <c r="E5" s="19"/>
      <c r="F5" s="18"/>
      <c r="G5" s="75" t="s">
        <v>3</v>
      </c>
      <c r="H5" s="20"/>
    </row>
    <row r="6" spans="1:8" ht="18.75" customHeight="1">
      <c r="A6" s="76" t="s">
        <v>93</v>
      </c>
      <c r="B6" s="22" t="s">
        <v>5</v>
      </c>
      <c r="C6" s="23"/>
      <c r="D6" s="24" t="str">
        <f>+'[1]pasif'!D6</f>
        <v>(31/03/2011)</v>
      </c>
      <c r="E6" s="25"/>
      <c r="F6" s="24"/>
      <c r="G6" s="24" t="str">
        <f>+'[1]pasif'!G6</f>
        <v>(31/12/2010)</v>
      </c>
      <c r="H6" s="26"/>
    </row>
    <row r="7" spans="1:8" ht="15">
      <c r="A7" s="10"/>
      <c r="B7" s="77"/>
      <c r="C7" s="78" t="s">
        <v>6</v>
      </c>
      <c r="D7" s="78" t="s">
        <v>7</v>
      </c>
      <c r="E7" s="79" t="s">
        <v>8</v>
      </c>
      <c r="F7" s="79" t="s">
        <v>6</v>
      </c>
      <c r="G7" s="78" t="s">
        <v>7</v>
      </c>
      <c r="H7" s="80" t="s">
        <v>8</v>
      </c>
    </row>
    <row r="8" spans="1:8" s="37" customFormat="1" ht="15">
      <c r="A8" s="81" t="s">
        <v>94</v>
      </c>
      <c r="B8" s="82" t="s">
        <v>10</v>
      </c>
      <c r="C8" s="83">
        <f>'[1]pasif'!C8</f>
        <v>36235776</v>
      </c>
      <c r="D8" s="83">
        <f>'[1]pasif'!D8</f>
        <v>12415876</v>
      </c>
      <c r="E8" s="57">
        <f>'[1]pasif'!E8</f>
        <v>48651652</v>
      </c>
      <c r="F8" s="83">
        <f>'[1]pasif'!F8</f>
        <v>35265782</v>
      </c>
      <c r="G8" s="83">
        <f>'[1]pasif'!G8</f>
        <v>12435493</v>
      </c>
      <c r="H8" s="36">
        <f>'[1]pasif'!H8</f>
        <v>47701275</v>
      </c>
    </row>
    <row r="9" spans="1:8" ht="14.25">
      <c r="A9" s="10" t="s">
        <v>95</v>
      </c>
      <c r="B9" s="84"/>
      <c r="C9" s="47">
        <f>'[1]pasif'!C9</f>
        <v>1165519</v>
      </c>
      <c r="D9" s="47">
        <f>'[1]pasif'!D9</f>
        <v>81512</v>
      </c>
      <c r="E9" s="44">
        <f>'[1]pasif'!E9</f>
        <v>1247031</v>
      </c>
      <c r="F9" s="47">
        <f>'[1]pasif'!F9</f>
        <v>1218893</v>
      </c>
      <c r="G9" s="47">
        <f>'[1]pasif'!G9</f>
        <v>149166</v>
      </c>
      <c r="H9" s="46">
        <f>'[1]pasif'!H9</f>
        <v>1368059</v>
      </c>
    </row>
    <row r="10" spans="1:8" ht="14.25">
      <c r="A10" s="10" t="s">
        <v>96</v>
      </c>
      <c r="B10" s="84"/>
      <c r="C10" s="47">
        <f>'[1]pasif'!C10</f>
        <v>35070257</v>
      </c>
      <c r="D10" s="47">
        <f>'[1]pasif'!D10</f>
        <v>12334364</v>
      </c>
      <c r="E10" s="44">
        <f>'[1]pasif'!E10</f>
        <v>47404621</v>
      </c>
      <c r="F10" s="47">
        <f>'[1]pasif'!F10</f>
        <v>34046889</v>
      </c>
      <c r="G10" s="47">
        <f>'[1]pasif'!G10</f>
        <v>12286327</v>
      </c>
      <c r="H10" s="46">
        <f>'[1]pasif'!H10</f>
        <v>46333216</v>
      </c>
    </row>
    <row r="11" spans="1:8" ht="15">
      <c r="A11" s="62" t="s">
        <v>97</v>
      </c>
      <c r="B11" s="84" t="s">
        <v>98</v>
      </c>
      <c r="C11" s="53">
        <f>'[1]pasif'!C11</f>
        <v>13978</v>
      </c>
      <c r="D11" s="53">
        <f>'[1]pasif'!D11</f>
        <v>33370</v>
      </c>
      <c r="E11" s="57">
        <f>'[1]pasif'!E11</f>
        <v>47348</v>
      </c>
      <c r="F11" s="53">
        <f>'[1]pasif'!F11</f>
        <v>21237</v>
      </c>
      <c r="G11" s="53">
        <f>'[1]pasif'!G11</f>
        <v>82130</v>
      </c>
      <c r="H11" s="56">
        <f>'[1]pasif'!H11</f>
        <v>103367</v>
      </c>
    </row>
    <row r="12" spans="1:8" s="37" customFormat="1" ht="15">
      <c r="A12" s="62" t="s">
        <v>99</v>
      </c>
      <c r="B12" s="84" t="s">
        <v>24</v>
      </c>
      <c r="C12" s="53">
        <f>'[1]pasif'!C12</f>
        <v>57200</v>
      </c>
      <c r="D12" s="53">
        <f>'[1]pasif'!D12</f>
        <v>6557487</v>
      </c>
      <c r="E12" s="57">
        <f>'[1]pasif'!E12</f>
        <v>6614687</v>
      </c>
      <c r="F12" s="53">
        <f>'[1]pasif'!F12</f>
        <v>51292</v>
      </c>
      <c r="G12" s="53">
        <f>'[1]pasif'!G12</f>
        <v>6276102</v>
      </c>
      <c r="H12" s="56">
        <f>'[1]pasif'!H12</f>
        <v>6327394</v>
      </c>
    </row>
    <row r="13" spans="1:8" s="37" customFormat="1" ht="15">
      <c r="A13" s="62" t="s">
        <v>100</v>
      </c>
      <c r="B13" s="84"/>
      <c r="C13" s="57">
        <f>'[1]pasif'!C13</f>
        <v>6473100</v>
      </c>
      <c r="D13" s="57">
        <f>'[1]pasif'!D13</f>
        <v>2370873</v>
      </c>
      <c r="E13" s="57">
        <f>'[1]pasif'!E13</f>
        <v>8843973</v>
      </c>
      <c r="F13" s="57">
        <f>'[1]pasif'!F13</f>
        <v>6113726</v>
      </c>
      <c r="G13" s="57">
        <f>'[1]pasif'!G13</f>
        <v>2014588</v>
      </c>
      <c r="H13" s="56">
        <f>'[1]pasif'!H13</f>
        <v>8128314</v>
      </c>
    </row>
    <row r="14" spans="1:8" ht="14.25">
      <c r="A14" s="10" t="s">
        <v>101</v>
      </c>
      <c r="B14" s="84"/>
      <c r="C14" s="47">
        <f>'[1]pasif'!C14</f>
        <v>0</v>
      </c>
      <c r="D14" s="47">
        <f>'[1]pasif'!D14</f>
        <v>0</v>
      </c>
      <c r="E14" s="44">
        <f>'[1]pasif'!E14</f>
        <v>0</v>
      </c>
      <c r="F14" s="47">
        <f>'[1]pasif'!F14</f>
        <v>0</v>
      </c>
      <c r="G14" s="47">
        <f>'[1]pasif'!G14</f>
        <v>0</v>
      </c>
      <c r="H14" s="46">
        <f>'[1]pasif'!H14</f>
        <v>0</v>
      </c>
    </row>
    <row r="15" spans="1:8" ht="14.25">
      <c r="A15" s="10" t="s">
        <v>102</v>
      </c>
      <c r="B15" s="84"/>
      <c r="C15" s="47">
        <f>'[1]pasif'!C15</f>
        <v>0</v>
      </c>
      <c r="D15" s="47">
        <f>'[1]pasif'!D15</f>
        <v>0</v>
      </c>
      <c r="E15" s="44">
        <f>'[1]pasif'!E15</f>
        <v>0</v>
      </c>
      <c r="F15" s="47">
        <f>'[1]pasif'!F15</f>
        <v>0</v>
      </c>
      <c r="G15" s="47">
        <f>'[1]pasif'!G15</f>
        <v>0</v>
      </c>
      <c r="H15" s="46">
        <f>'[1]pasif'!H15</f>
        <v>0</v>
      </c>
    </row>
    <row r="16" spans="1:8" ht="14.25">
      <c r="A16" s="58" t="s">
        <v>103</v>
      </c>
      <c r="B16" s="84"/>
      <c r="C16" s="47">
        <f>'[1]pasif'!C16</f>
        <v>6473100</v>
      </c>
      <c r="D16" s="47">
        <f>'[1]pasif'!D16</f>
        <v>2370873</v>
      </c>
      <c r="E16" s="44">
        <f>'[1]pasif'!E16</f>
        <v>8843973</v>
      </c>
      <c r="F16" s="47">
        <f>'[1]pasif'!F16</f>
        <v>6113726</v>
      </c>
      <c r="G16" s="47">
        <f>'[1]pasif'!G16</f>
        <v>2014588</v>
      </c>
      <c r="H16" s="46">
        <f>'[1]pasif'!H16</f>
        <v>8128314</v>
      </c>
    </row>
    <row r="17" spans="1:8" s="37" customFormat="1" ht="15">
      <c r="A17" s="62" t="s">
        <v>104</v>
      </c>
      <c r="B17" s="84"/>
      <c r="C17" s="57">
        <f>'[1]pasif'!C17</f>
        <v>0</v>
      </c>
      <c r="D17" s="57">
        <f>'[1]pasif'!D17</f>
        <v>0</v>
      </c>
      <c r="E17" s="57">
        <f>'[1]pasif'!E17</f>
        <v>0</v>
      </c>
      <c r="F17" s="57">
        <f>'[1]pasif'!F17</f>
        <v>0</v>
      </c>
      <c r="G17" s="57">
        <f>'[1]pasif'!G17</f>
        <v>0</v>
      </c>
      <c r="H17" s="56">
        <f>'[1]pasif'!H17</f>
        <v>0</v>
      </c>
    </row>
    <row r="18" spans="1:8" ht="14.25">
      <c r="A18" s="10" t="s">
        <v>105</v>
      </c>
      <c r="B18" s="85"/>
      <c r="C18" s="47">
        <f>'[1]pasif'!C18</f>
        <v>0</v>
      </c>
      <c r="D18" s="47">
        <f>'[1]pasif'!D18</f>
        <v>0</v>
      </c>
      <c r="E18" s="44">
        <f>'[1]pasif'!E18</f>
        <v>0</v>
      </c>
      <c r="F18" s="47">
        <f>'[1]pasif'!F18</f>
        <v>0</v>
      </c>
      <c r="G18" s="47">
        <f>'[1]pasif'!G18</f>
        <v>0</v>
      </c>
      <c r="H18" s="46">
        <f>'[1]pasif'!H18</f>
        <v>0</v>
      </c>
    </row>
    <row r="19" spans="1:8" ht="14.25">
      <c r="A19" s="10" t="s">
        <v>106</v>
      </c>
      <c r="B19" s="85"/>
      <c r="C19" s="47">
        <f>'[1]pasif'!C19</f>
        <v>0</v>
      </c>
      <c r="D19" s="47">
        <f>'[1]pasif'!D19</f>
        <v>0</v>
      </c>
      <c r="E19" s="44">
        <f>'[1]pasif'!E19</f>
        <v>0</v>
      </c>
      <c r="F19" s="47">
        <f>'[1]pasif'!F19</f>
        <v>0</v>
      </c>
      <c r="G19" s="47">
        <f>'[1]pasif'!G19</f>
        <v>0</v>
      </c>
      <c r="H19" s="46">
        <f>'[1]pasif'!H19</f>
        <v>0</v>
      </c>
    </row>
    <row r="20" spans="1:8" ht="14.25">
      <c r="A20" s="10" t="s">
        <v>107</v>
      </c>
      <c r="B20" s="85"/>
      <c r="C20" s="47">
        <f>'[1]pasif'!C20</f>
        <v>0</v>
      </c>
      <c r="D20" s="47">
        <f>'[1]pasif'!D20</f>
        <v>0</v>
      </c>
      <c r="E20" s="44">
        <f>'[1]pasif'!E20</f>
        <v>0</v>
      </c>
      <c r="F20" s="47">
        <f>'[1]pasif'!F20</f>
        <v>0</v>
      </c>
      <c r="G20" s="47">
        <f>'[1]pasif'!G20</f>
        <v>0</v>
      </c>
      <c r="H20" s="46">
        <f>'[1]pasif'!H20</f>
        <v>0</v>
      </c>
    </row>
    <row r="21" spans="1:8" s="37" customFormat="1" ht="15">
      <c r="A21" s="62" t="s">
        <v>108</v>
      </c>
      <c r="B21" s="84"/>
      <c r="C21" s="53">
        <f>'[1]pasif'!C21</f>
        <v>57928</v>
      </c>
      <c r="D21" s="53">
        <f>'[1]pasif'!D21</f>
        <v>0</v>
      </c>
      <c r="E21" s="57">
        <f>'[1]pasif'!E21</f>
        <v>57928</v>
      </c>
      <c r="F21" s="53">
        <f>'[1]pasif'!F21</f>
        <v>61203</v>
      </c>
      <c r="G21" s="53">
        <f>'[1]pasif'!G21</f>
        <v>0</v>
      </c>
      <c r="H21" s="56">
        <f>'[1]pasif'!H21</f>
        <v>61203</v>
      </c>
    </row>
    <row r="22" spans="1:8" ht="14.25">
      <c r="A22" s="10" t="s">
        <v>109</v>
      </c>
      <c r="B22" s="84"/>
      <c r="C22" s="47">
        <f>'[1]pasif'!C22</f>
        <v>0</v>
      </c>
      <c r="D22" s="47">
        <f>'[1]pasif'!D22</f>
        <v>0</v>
      </c>
      <c r="E22" s="44">
        <f>'[1]pasif'!E22</f>
        <v>0</v>
      </c>
      <c r="F22" s="47">
        <f>'[1]pasif'!F22</f>
        <v>0</v>
      </c>
      <c r="G22" s="47">
        <f>'[1]pasif'!G22</f>
        <v>0</v>
      </c>
      <c r="H22" s="46">
        <f>'[1]pasif'!H22</f>
        <v>0</v>
      </c>
    </row>
    <row r="23" spans="1:8" ht="14.25">
      <c r="A23" s="10" t="s">
        <v>110</v>
      </c>
      <c r="B23" s="84"/>
      <c r="C23" s="47">
        <f>'[1]pasif'!C23</f>
        <v>57928</v>
      </c>
      <c r="D23" s="47">
        <f>'[1]pasif'!D23</f>
        <v>0</v>
      </c>
      <c r="E23" s="44">
        <f>'[1]pasif'!E23</f>
        <v>57928</v>
      </c>
      <c r="F23" s="47">
        <f>'[1]pasif'!F23</f>
        <v>61203</v>
      </c>
      <c r="G23" s="47">
        <f>'[1]pasif'!G23</f>
        <v>0</v>
      </c>
      <c r="H23" s="46">
        <f>'[1]pasif'!H23</f>
        <v>61203</v>
      </c>
    </row>
    <row r="24" spans="1:8" s="37" customFormat="1" ht="15">
      <c r="A24" s="62" t="s">
        <v>111</v>
      </c>
      <c r="B24" s="84"/>
      <c r="C24" s="53">
        <f>'[1]pasif'!C24</f>
        <v>1545384</v>
      </c>
      <c r="D24" s="53">
        <f>'[1]pasif'!D24</f>
        <v>28989</v>
      </c>
      <c r="E24" s="57">
        <f>'[1]pasif'!E24</f>
        <v>1574373</v>
      </c>
      <c r="F24" s="53">
        <f>'[1]pasif'!F24</f>
        <v>1352381</v>
      </c>
      <c r="G24" s="53">
        <f>'[1]pasif'!G24</f>
        <v>44587</v>
      </c>
      <c r="H24" s="56">
        <f>'[1]pasif'!H24</f>
        <v>1396968</v>
      </c>
    </row>
    <row r="25" spans="1:8" s="37" customFormat="1" ht="15">
      <c r="A25" s="62" t="s">
        <v>112</v>
      </c>
      <c r="B25" s="84" t="s">
        <v>30</v>
      </c>
      <c r="C25" s="53">
        <f>'[1]pasif'!C25</f>
        <v>144639</v>
      </c>
      <c r="D25" s="53">
        <f>'[1]pasif'!D25</f>
        <v>411563</v>
      </c>
      <c r="E25" s="57">
        <f>'[1]pasif'!E25</f>
        <v>556202</v>
      </c>
      <c r="F25" s="53">
        <f>'[1]pasif'!F25</f>
        <v>132520</v>
      </c>
      <c r="G25" s="53">
        <f>'[1]pasif'!G25</f>
        <v>370787</v>
      </c>
      <c r="H25" s="56">
        <f>'[1]pasif'!H25</f>
        <v>503307</v>
      </c>
    </row>
    <row r="26" spans="1:8" s="37" customFormat="1" ht="15">
      <c r="A26" s="62" t="s">
        <v>113</v>
      </c>
      <c r="B26" s="84"/>
      <c r="C26" s="53">
        <f>'[1]pasif'!C26</f>
        <v>0</v>
      </c>
      <c r="D26" s="53">
        <f>'[1]pasif'!D26</f>
        <v>0</v>
      </c>
      <c r="E26" s="57">
        <f>'[1]pasif'!E26</f>
        <v>0</v>
      </c>
      <c r="F26" s="53">
        <f>'[1]pasif'!F26</f>
        <v>0</v>
      </c>
      <c r="G26" s="53">
        <f>'[1]pasif'!G26</f>
        <v>0</v>
      </c>
      <c r="H26" s="56">
        <f>'[1]pasif'!H26</f>
        <v>0</v>
      </c>
    </row>
    <row r="27" spans="1:8" s="37" customFormat="1" ht="15">
      <c r="A27" s="62" t="s">
        <v>114</v>
      </c>
      <c r="B27" s="84" t="s">
        <v>35</v>
      </c>
      <c r="C27" s="57">
        <f>'[1]pasif'!C27</f>
        <v>0</v>
      </c>
      <c r="D27" s="57">
        <f>'[1]pasif'!D27</f>
        <v>0</v>
      </c>
      <c r="E27" s="57">
        <f>'[1]pasif'!E27</f>
        <v>0</v>
      </c>
      <c r="F27" s="57">
        <f>'[1]pasif'!F27</f>
        <v>0</v>
      </c>
      <c r="G27" s="57">
        <f>'[1]pasif'!G27</f>
        <v>0</v>
      </c>
      <c r="H27" s="56">
        <f>'[1]pasif'!H27</f>
        <v>0</v>
      </c>
    </row>
    <row r="28" spans="1:8" ht="14.25">
      <c r="A28" s="10" t="s">
        <v>115</v>
      </c>
      <c r="B28" s="85" t="s">
        <v>116</v>
      </c>
      <c r="C28" s="47">
        <f>'[1]pasif'!C28</f>
        <v>0</v>
      </c>
      <c r="D28" s="47">
        <f>'[1]pasif'!D28</f>
        <v>4</v>
      </c>
      <c r="E28" s="44">
        <f>'[1]pasif'!E28</f>
        <v>4</v>
      </c>
      <c r="F28" s="47">
        <f>'[1]pasif'!F28</f>
        <v>0</v>
      </c>
      <c r="G28" s="47">
        <f>'[1]pasif'!G28</f>
        <v>4</v>
      </c>
      <c r="H28" s="46">
        <f>'[1]pasif'!H28</f>
        <v>4</v>
      </c>
    </row>
    <row r="29" spans="1:8" ht="14.25">
      <c r="A29" s="58" t="s">
        <v>117</v>
      </c>
      <c r="B29" s="85"/>
      <c r="C29" s="47">
        <f>'[1]pasif'!C29</f>
        <v>0</v>
      </c>
      <c r="D29" s="47">
        <f>'[1]pasif'!D29</f>
        <v>0</v>
      </c>
      <c r="E29" s="44">
        <f>'[1]pasif'!E29</f>
        <v>0</v>
      </c>
      <c r="F29" s="47">
        <f>'[1]pasif'!F29</f>
        <v>0</v>
      </c>
      <c r="G29" s="47">
        <f>'[1]pasif'!G29</f>
        <v>0</v>
      </c>
      <c r="H29" s="46">
        <f>'[1]pasif'!H29</f>
        <v>0</v>
      </c>
    </row>
    <row r="30" spans="1:8" ht="14.25">
      <c r="A30" s="58" t="s">
        <v>118</v>
      </c>
      <c r="B30" s="85"/>
      <c r="C30" s="47">
        <f>'[1]pasif'!C30</f>
        <v>0</v>
      </c>
      <c r="D30" s="47">
        <f>'[1]pasif'!D30</f>
        <v>0</v>
      </c>
      <c r="E30" s="44">
        <f>'[1]pasif'!E30</f>
        <v>0</v>
      </c>
      <c r="F30" s="47">
        <f>'[1]pasif'!F30</f>
        <v>0</v>
      </c>
      <c r="G30" s="47">
        <f>'[1]pasif'!G30</f>
        <v>0</v>
      </c>
      <c r="H30" s="46">
        <f>'[1]pasif'!H30</f>
        <v>0</v>
      </c>
    </row>
    <row r="31" spans="1:8" ht="14.25">
      <c r="A31" s="10" t="s">
        <v>119</v>
      </c>
      <c r="B31" s="85"/>
      <c r="C31" s="47">
        <f>'[1]pasif'!C31</f>
        <v>0</v>
      </c>
      <c r="D31" s="47">
        <f>'[1]pasif'!D31</f>
        <v>4</v>
      </c>
      <c r="E31" s="44">
        <f>'[1]pasif'!E31</f>
        <v>4</v>
      </c>
      <c r="F31" s="47">
        <f>'[1]pasif'!F31</f>
        <v>0</v>
      </c>
      <c r="G31" s="47">
        <f>'[1]pasif'!G31</f>
        <v>4</v>
      </c>
      <c r="H31" s="46">
        <f>'[1]pasif'!H31</f>
        <v>4</v>
      </c>
    </row>
    <row r="32" spans="1:8" s="37" customFormat="1" ht="15">
      <c r="A32" s="62" t="s">
        <v>120</v>
      </c>
      <c r="B32" s="84" t="s">
        <v>44</v>
      </c>
      <c r="C32" s="57">
        <f>'[1]pasif'!C32</f>
        <v>0</v>
      </c>
      <c r="D32" s="57">
        <f>'[1]pasif'!D32</f>
        <v>0</v>
      </c>
      <c r="E32" s="57">
        <f>'[1]pasif'!E32</f>
        <v>0</v>
      </c>
      <c r="F32" s="57">
        <f>'[1]pasif'!F32</f>
        <v>0</v>
      </c>
      <c r="G32" s="57">
        <f>'[1]pasif'!G32</f>
        <v>0</v>
      </c>
      <c r="H32" s="56">
        <f>'[1]pasif'!H32</f>
        <v>0</v>
      </c>
    </row>
    <row r="33" spans="1:8" ht="14.25">
      <c r="A33" s="58" t="s">
        <v>121</v>
      </c>
      <c r="B33" s="85"/>
      <c r="C33" s="47">
        <f>'[1]pasif'!C33</f>
        <v>0</v>
      </c>
      <c r="D33" s="47">
        <f>'[1]pasif'!D33</f>
        <v>0</v>
      </c>
      <c r="E33" s="44">
        <f>'[1]pasif'!E33</f>
        <v>0</v>
      </c>
      <c r="F33" s="47">
        <f>'[1]pasif'!F33</f>
        <v>0</v>
      </c>
      <c r="G33" s="47">
        <f>'[1]pasif'!G33</f>
        <v>0</v>
      </c>
      <c r="H33" s="46">
        <f>'[1]pasif'!H33</f>
        <v>0</v>
      </c>
    </row>
    <row r="34" spans="1:8" ht="14.25">
      <c r="A34" s="58" t="s">
        <v>122</v>
      </c>
      <c r="B34" s="85"/>
      <c r="C34" s="47">
        <f>'[1]pasif'!C34</f>
        <v>0</v>
      </c>
      <c r="D34" s="47">
        <f>'[1]pasif'!D34</f>
        <v>0</v>
      </c>
      <c r="E34" s="44">
        <f>'[1]pasif'!E34</f>
        <v>0</v>
      </c>
      <c r="F34" s="47">
        <f>'[1]pasif'!F34</f>
        <v>0</v>
      </c>
      <c r="G34" s="47">
        <f>'[1]pasif'!G34</f>
        <v>0</v>
      </c>
      <c r="H34" s="46">
        <f>'[1]pasif'!H34</f>
        <v>0</v>
      </c>
    </row>
    <row r="35" spans="1:8" ht="14.25">
      <c r="A35" s="58" t="s">
        <v>123</v>
      </c>
      <c r="B35" s="85"/>
      <c r="C35" s="47">
        <f>'[1]pasif'!C35</f>
        <v>0</v>
      </c>
      <c r="D35" s="47">
        <f>'[1]pasif'!D35</f>
        <v>0</v>
      </c>
      <c r="E35" s="44">
        <f>'[1]pasif'!E35</f>
        <v>0</v>
      </c>
      <c r="F35" s="47">
        <f>'[1]pasif'!F35</f>
        <v>0</v>
      </c>
      <c r="G35" s="47">
        <f>'[1]pasif'!G35</f>
        <v>0</v>
      </c>
      <c r="H35" s="46">
        <f>'[1]pasif'!H35</f>
        <v>0</v>
      </c>
    </row>
    <row r="36" spans="1:8" s="37" customFormat="1" ht="15">
      <c r="A36" s="62" t="s">
        <v>124</v>
      </c>
      <c r="B36" s="84" t="s">
        <v>48</v>
      </c>
      <c r="C36" s="57">
        <f>'[1]pasif'!C36</f>
        <v>932616</v>
      </c>
      <c r="D36" s="57">
        <f>'[1]pasif'!D36</f>
        <v>24359</v>
      </c>
      <c r="E36" s="57">
        <f>'[1]pasif'!E36</f>
        <v>956975</v>
      </c>
      <c r="F36" s="57">
        <f>'[1]pasif'!F36</f>
        <v>966708</v>
      </c>
      <c r="G36" s="57">
        <f>'[1]pasif'!G36</f>
        <v>23182</v>
      </c>
      <c r="H36" s="56">
        <f>'[1]pasif'!H36</f>
        <v>989890</v>
      </c>
    </row>
    <row r="37" spans="1:8" ht="14.25">
      <c r="A37" s="58" t="s">
        <v>125</v>
      </c>
      <c r="B37" s="84"/>
      <c r="C37" s="47">
        <f>'[1]pasif'!C37</f>
        <v>453205</v>
      </c>
      <c r="D37" s="47">
        <f>'[1]pasif'!D37</f>
        <v>4084</v>
      </c>
      <c r="E37" s="44">
        <f>'[1]pasif'!E37</f>
        <v>457289</v>
      </c>
      <c r="F37" s="47">
        <f>'[1]pasif'!F37</f>
        <v>424374</v>
      </c>
      <c r="G37" s="47">
        <f>'[1]pasif'!G37</f>
        <v>3502</v>
      </c>
      <c r="H37" s="46">
        <f>'[1]pasif'!H37</f>
        <v>427876</v>
      </c>
    </row>
    <row r="38" spans="1:8" ht="14.25">
      <c r="A38" s="58" t="s">
        <v>126</v>
      </c>
      <c r="B38" s="84"/>
      <c r="C38" s="47">
        <f>'[1]pasif'!C38</f>
        <v>0</v>
      </c>
      <c r="D38" s="47">
        <f>'[1]pasif'!D38</f>
        <v>0</v>
      </c>
      <c r="E38" s="44">
        <f>'[1]pasif'!E38</f>
        <v>0</v>
      </c>
      <c r="F38" s="47">
        <f>'[1]pasif'!F38</f>
        <v>0</v>
      </c>
      <c r="G38" s="47">
        <f>'[1]pasif'!G38</f>
        <v>0</v>
      </c>
      <c r="H38" s="46">
        <f>'[1]pasif'!H38</f>
        <v>0</v>
      </c>
    </row>
    <row r="39" spans="1:8" ht="14.25">
      <c r="A39" s="58" t="s">
        <v>127</v>
      </c>
      <c r="B39" s="85"/>
      <c r="C39" s="47">
        <f>'[1]pasif'!C39</f>
        <v>276425</v>
      </c>
      <c r="D39" s="47">
        <f>'[1]pasif'!D39</f>
        <v>0</v>
      </c>
      <c r="E39" s="44">
        <f>'[1]pasif'!E39</f>
        <v>276425</v>
      </c>
      <c r="F39" s="47">
        <f>'[1]pasif'!F39</f>
        <v>341687</v>
      </c>
      <c r="G39" s="47">
        <f>'[1]pasif'!G39</f>
        <v>0</v>
      </c>
      <c r="H39" s="46">
        <f>'[1]pasif'!H39</f>
        <v>341687</v>
      </c>
    </row>
    <row r="40" spans="1:8" ht="14.25">
      <c r="A40" s="10" t="s">
        <v>128</v>
      </c>
      <c r="B40" s="85"/>
      <c r="C40" s="47">
        <f>'[1]pasif'!C40</f>
        <v>0</v>
      </c>
      <c r="D40" s="47">
        <f>'[1]pasif'!D40</f>
        <v>0</v>
      </c>
      <c r="E40" s="44">
        <f>'[1]pasif'!E40</f>
        <v>0</v>
      </c>
      <c r="F40" s="47">
        <f>'[1]pasif'!F40</f>
        <v>0</v>
      </c>
      <c r="G40" s="47">
        <f>'[1]pasif'!G40</f>
        <v>0</v>
      </c>
      <c r="H40" s="46">
        <f>'[1]pasif'!H40</f>
        <v>0</v>
      </c>
    </row>
    <row r="41" spans="1:8" ht="14.25">
      <c r="A41" s="10" t="s">
        <v>129</v>
      </c>
      <c r="B41" s="85"/>
      <c r="C41" s="47">
        <f>'[1]pasif'!C41</f>
        <v>202986</v>
      </c>
      <c r="D41" s="47">
        <f>'[1]pasif'!D41</f>
        <v>20275</v>
      </c>
      <c r="E41" s="44">
        <f>'[1]pasif'!E41</f>
        <v>223261</v>
      </c>
      <c r="F41" s="47">
        <f>'[1]pasif'!F41</f>
        <v>200647</v>
      </c>
      <c r="G41" s="47">
        <f>'[1]pasif'!G41</f>
        <v>19680</v>
      </c>
      <c r="H41" s="46">
        <f>'[1]pasif'!H41</f>
        <v>220327</v>
      </c>
    </row>
    <row r="42" spans="1:8" ht="15">
      <c r="A42" s="62" t="s">
        <v>130</v>
      </c>
      <c r="B42" s="84" t="s">
        <v>54</v>
      </c>
      <c r="C42" s="60">
        <f>'[1]pasif'!C42</f>
        <v>205045</v>
      </c>
      <c r="D42" s="60">
        <f>'[1]pasif'!D42</f>
        <v>4198</v>
      </c>
      <c r="E42" s="57">
        <f>'[1]pasif'!E42</f>
        <v>209243</v>
      </c>
      <c r="F42" s="60">
        <f>'[1]pasif'!F42</f>
        <v>187525</v>
      </c>
      <c r="G42" s="60">
        <f>'[1]pasif'!G42</f>
        <v>3941</v>
      </c>
      <c r="H42" s="56">
        <f>'[1]pasif'!H42</f>
        <v>191466</v>
      </c>
    </row>
    <row r="43" spans="1:8" ht="14.25">
      <c r="A43" s="58" t="s">
        <v>131</v>
      </c>
      <c r="B43" s="84"/>
      <c r="C43" s="47">
        <f>'[1]pasif'!C43</f>
        <v>205045</v>
      </c>
      <c r="D43" s="47">
        <f>'[1]pasif'!D43</f>
        <v>4198</v>
      </c>
      <c r="E43" s="44">
        <f>'[1]pasif'!E43</f>
        <v>209243</v>
      </c>
      <c r="F43" s="47">
        <f>'[1]pasif'!F43</f>
        <v>187525</v>
      </c>
      <c r="G43" s="47">
        <f>'[1]pasif'!G43</f>
        <v>3941</v>
      </c>
      <c r="H43" s="46">
        <f>'[1]pasif'!H43</f>
        <v>191466</v>
      </c>
    </row>
    <row r="44" spans="1:8" ht="14.25">
      <c r="A44" s="58" t="s">
        <v>132</v>
      </c>
      <c r="B44" s="84"/>
      <c r="C44" s="47">
        <f>'[1]pasif'!C44</f>
        <v>0</v>
      </c>
      <c r="D44" s="47">
        <f>'[1]pasif'!D44</f>
        <v>0</v>
      </c>
      <c r="E44" s="44">
        <f>'[1]pasif'!E44</f>
        <v>0</v>
      </c>
      <c r="F44" s="47">
        <f>'[1]pasif'!F44</f>
        <v>0</v>
      </c>
      <c r="G44" s="47">
        <f>'[1]pasif'!G44</f>
        <v>0</v>
      </c>
      <c r="H44" s="46">
        <f>'[1]pasif'!H44</f>
        <v>0</v>
      </c>
    </row>
    <row r="45" spans="1:8" ht="28.5" customHeight="1">
      <c r="A45" s="38" t="s">
        <v>133</v>
      </c>
      <c r="B45" s="84" t="s">
        <v>58</v>
      </c>
      <c r="C45" s="53">
        <f>'[1]pasif'!C45</f>
        <v>0</v>
      </c>
      <c r="D45" s="53">
        <f>'[1]pasif'!D45</f>
        <v>0</v>
      </c>
      <c r="E45" s="57">
        <f>'[1]pasif'!E45</f>
        <v>0</v>
      </c>
      <c r="F45" s="53">
        <f>'[1]pasif'!F45</f>
        <v>0</v>
      </c>
      <c r="G45" s="53">
        <f>'[1]pasif'!G45</f>
        <v>0</v>
      </c>
      <c r="H45" s="56">
        <f>'[1]pasif'!H45</f>
        <v>0</v>
      </c>
    </row>
    <row r="46" spans="1:8" ht="14.25">
      <c r="A46" s="58" t="s">
        <v>134</v>
      </c>
      <c r="B46" s="84"/>
      <c r="C46" s="47">
        <f>'[1]pasif'!C46</f>
        <v>0</v>
      </c>
      <c r="D46" s="47">
        <f>'[1]pasif'!D46</f>
        <v>0</v>
      </c>
      <c r="E46" s="44">
        <f>'[1]pasif'!E46</f>
        <v>0</v>
      </c>
      <c r="F46" s="47">
        <f>'[1]pasif'!F46</f>
        <v>0</v>
      </c>
      <c r="G46" s="47">
        <f>'[1]pasif'!G46</f>
        <v>0</v>
      </c>
      <c r="H46" s="46">
        <f>'[1]pasif'!H46</f>
        <v>0</v>
      </c>
    </row>
    <row r="47" spans="1:8" ht="14.25">
      <c r="A47" s="58" t="s">
        <v>135</v>
      </c>
      <c r="B47" s="84"/>
      <c r="C47" s="47">
        <f>'[1]pasif'!C47</f>
        <v>0</v>
      </c>
      <c r="D47" s="47">
        <f>'[1]pasif'!D47</f>
        <v>0</v>
      </c>
      <c r="E47" s="44">
        <f>'[1]pasif'!E47</f>
        <v>0</v>
      </c>
      <c r="F47" s="47">
        <f>'[1]pasif'!F47</f>
        <v>0</v>
      </c>
      <c r="G47" s="47">
        <f>'[1]pasif'!G47</f>
        <v>0</v>
      </c>
      <c r="H47" s="46">
        <f>'[1]pasif'!H47</f>
        <v>0</v>
      </c>
    </row>
    <row r="48" spans="1:8" ht="15">
      <c r="A48" s="31" t="s">
        <v>136</v>
      </c>
      <c r="B48" s="84" t="s">
        <v>64</v>
      </c>
      <c r="C48" s="53">
        <f>'[1]pasif'!C48</f>
        <v>0</v>
      </c>
      <c r="D48" s="53">
        <f>'[1]pasif'!D48</f>
        <v>0</v>
      </c>
      <c r="E48" s="57">
        <f>'[1]pasif'!E48</f>
        <v>0</v>
      </c>
      <c r="F48" s="53">
        <f>'[1]pasif'!F48</f>
        <v>0</v>
      </c>
      <c r="G48" s="53">
        <f>'[1]pasif'!G48</f>
        <v>0</v>
      </c>
      <c r="H48" s="56">
        <f>'[1]pasif'!H48</f>
        <v>0</v>
      </c>
    </row>
    <row r="49" spans="1:8" ht="15">
      <c r="A49" s="62" t="s">
        <v>137</v>
      </c>
      <c r="B49" s="84" t="s">
        <v>70</v>
      </c>
      <c r="C49" s="57">
        <f>'[1]pasif'!C49</f>
        <v>8595572</v>
      </c>
      <c r="D49" s="57">
        <f>'[1]pasif'!D49</f>
        <v>182765</v>
      </c>
      <c r="E49" s="57">
        <f>'[1]pasif'!E49</f>
        <v>8778337</v>
      </c>
      <c r="F49" s="57">
        <f>'[1]pasif'!F49</f>
        <v>8317385</v>
      </c>
      <c r="G49" s="57">
        <f>'[1]pasif'!G49</f>
        <v>241118</v>
      </c>
      <c r="H49" s="56">
        <f>'[1]pasif'!H49</f>
        <v>8558503</v>
      </c>
    </row>
    <row r="50" spans="1:8" ht="14.25">
      <c r="A50" s="10" t="s">
        <v>138</v>
      </c>
      <c r="B50" s="85"/>
      <c r="C50" s="47">
        <f>'[1]pasif'!C50</f>
        <v>2500000</v>
      </c>
      <c r="D50" s="47">
        <f>'[1]pasif'!D50</f>
        <v>0</v>
      </c>
      <c r="E50" s="44">
        <f>'[1]pasif'!E50</f>
        <v>2500000</v>
      </c>
      <c r="F50" s="47">
        <f>'[1]pasif'!F50</f>
        <v>2500000</v>
      </c>
      <c r="G50" s="47">
        <f>'[1]pasif'!G50</f>
        <v>0</v>
      </c>
      <c r="H50" s="46">
        <f>'[1]pasif'!H50</f>
        <v>2500000</v>
      </c>
    </row>
    <row r="51" spans="1:8" ht="14.25">
      <c r="A51" s="10" t="s">
        <v>139</v>
      </c>
      <c r="B51" s="84"/>
      <c r="C51" s="44">
        <f>'[1]pasif'!C51</f>
        <v>1166865</v>
      </c>
      <c r="D51" s="44">
        <f>'[1]pasif'!D51</f>
        <v>182765</v>
      </c>
      <c r="E51" s="44">
        <f>'[1]pasif'!E51</f>
        <v>1349630</v>
      </c>
      <c r="F51" s="44">
        <f>'[1]pasif'!F51</f>
        <v>1261024</v>
      </c>
      <c r="G51" s="44">
        <f>'[1]pasif'!G51</f>
        <v>241118</v>
      </c>
      <c r="H51" s="46">
        <f>'[1]pasif'!H51</f>
        <v>1502142</v>
      </c>
    </row>
    <row r="52" spans="1:8" ht="14.25">
      <c r="A52" s="10" t="s">
        <v>140</v>
      </c>
      <c r="B52" s="84"/>
      <c r="C52" s="47">
        <f>'[1]pasif'!C52</f>
        <v>723918</v>
      </c>
      <c r="D52" s="47">
        <f>'[1]pasif'!D52</f>
        <v>0</v>
      </c>
      <c r="E52" s="44">
        <f>'[1]pasif'!E52</f>
        <v>723918</v>
      </c>
      <c r="F52" s="47">
        <f>'[1]pasif'!F52</f>
        <v>723918</v>
      </c>
      <c r="G52" s="47">
        <f>'[1]pasif'!G52</f>
        <v>0</v>
      </c>
      <c r="H52" s="46">
        <f>'[1]pasif'!H52</f>
        <v>723918</v>
      </c>
    </row>
    <row r="53" spans="1:8" ht="14.25">
      <c r="A53" s="10" t="s">
        <v>141</v>
      </c>
      <c r="B53" s="85"/>
      <c r="C53" s="47">
        <f>'[1]pasif'!C53</f>
        <v>0</v>
      </c>
      <c r="D53" s="47">
        <f>'[1]pasif'!D53</f>
        <v>0</v>
      </c>
      <c r="E53" s="44">
        <f>'[1]pasif'!E53</f>
        <v>0</v>
      </c>
      <c r="F53" s="47">
        <f>'[1]pasif'!F53</f>
        <v>0</v>
      </c>
      <c r="G53" s="47">
        <f>'[1]pasif'!G53</f>
        <v>0</v>
      </c>
      <c r="H53" s="46">
        <f>'[1]pasif'!H53</f>
        <v>0</v>
      </c>
    </row>
    <row r="54" spans="1:8" ht="14.25">
      <c r="A54" s="10" t="s">
        <v>142</v>
      </c>
      <c r="B54" s="84"/>
      <c r="C54" s="47">
        <f>'[1]pasif'!C54</f>
        <v>368625</v>
      </c>
      <c r="D54" s="47">
        <f>'[1]pasif'!D54</f>
        <v>182765</v>
      </c>
      <c r="E54" s="44">
        <f>'[1]pasif'!E54</f>
        <v>551390</v>
      </c>
      <c r="F54" s="47">
        <f>'[1]pasif'!F54</f>
        <v>465543</v>
      </c>
      <c r="G54" s="47">
        <f>'[1]pasif'!G54</f>
        <v>241118</v>
      </c>
      <c r="H54" s="46">
        <f>'[1]pasif'!H54</f>
        <v>706661</v>
      </c>
    </row>
    <row r="55" spans="1:8" ht="14.25">
      <c r="A55" s="10" t="s">
        <v>143</v>
      </c>
      <c r="B55" s="84"/>
      <c r="C55" s="47">
        <f>'[1]pasif'!C55</f>
        <v>7564</v>
      </c>
      <c r="D55" s="47">
        <f>'[1]pasif'!D55</f>
        <v>0</v>
      </c>
      <c r="E55" s="44">
        <f>'[1]pasif'!E55</f>
        <v>7564</v>
      </c>
      <c r="F55" s="47">
        <f>'[1]pasif'!F55</f>
        <v>5033</v>
      </c>
      <c r="G55" s="47">
        <f>'[1]pasif'!G55</f>
        <v>0</v>
      </c>
      <c r="H55" s="46">
        <f>'[1]pasif'!H55</f>
        <v>5033</v>
      </c>
    </row>
    <row r="56" spans="1:8" ht="14.25">
      <c r="A56" s="10" t="s">
        <v>144</v>
      </c>
      <c r="B56" s="84"/>
      <c r="C56" s="47">
        <f>'[1]pasif'!C56</f>
        <v>0</v>
      </c>
      <c r="D56" s="47">
        <f>'[1]pasif'!D56</f>
        <v>0</v>
      </c>
      <c r="E56" s="44">
        <f>'[1]pasif'!E56</f>
        <v>0</v>
      </c>
      <c r="F56" s="47">
        <f>'[1]pasif'!F56</f>
        <v>0</v>
      </c>
      <c r="G56" s="47">
        <f>'[1]pasif'!G56</f>
        <v>0</v>
      </c>
      <c r="H56" s="46">
        <f>'[1]pasif'!H56</f>
        <v>0</v>
      </c>
    </row>
    <row r="57" spans="1:18" ht="14.25">
      <c r="A57" s="10" t="s">
        <v>145</v>
      </c>
      <c r="B57" s="84"/>
      <c r="C57" s="47">
        <f>'[1]pasif'!C57</f>
        <v>0</v>
      </c>
      <c r="D57" s="47">
        <f>'[1]pasif'!D57</f>
        <v>0</v>
      </c>
      <c r="E57" s="44">
        <f>'[1]pasif'!E57</f>
        <v>0</v>
      </c>
      <c r="F57" s="47">
        <f>'[1]pasif'!F57</f>
        <v>0</v>
      </c>
      <c r="G57" s="47">
        <f>'[1]pasif'!G57</f>
        <v>0</v>
      </c>
      <c r="H57" s="46">
        <f>'[1]pasif'!H57</f>
        <v>0</v>
      </c>
      <c r="I57" s="70"/>
      <c r="J57" s="70"/>
      <c r="K57" s="70"/>
      <c r="L57" s="70"/>
      <c r="M57" s="70"/>
      <c r="N57" s="70"/>
      <c r="O57" s="70"/>
      <c r="P57" s="70"/>
      <c r="Q57" s="70"/>
      <c r="R57" s="70"/>
    </row>
    <row r="58" spans="1:8" ht="30" customHeight="1">
      <c r="A58" s="86" t="s">
        <v>146</v>
      </c>
      <c r="B58" s="84"/>
      <c r="C58" s="47">
        <f>'[1]pasif'!C58</f>
        <v>66758</v>
      </c>
      <c r="D58" s="47">
        <f>'[1]pasif'!D58</f>
        <v>0</v>
      </c>
      <c r="E58" s="44">
        <f>'[1]pasif'!E58</f>
        <v>66758</v>
      </c>
      <c r="F58" s="47">
        <f>'[1]pasif'!F58</f>
        <v>66530</v>
      </c>
      <c r="G58" s="47">
        <f>'[1]pasif'!G58</f>
        <v>0</v>
      </c>
      <c r="H58" s="46">
        <f>'[1]pasif'!H58</f>
        <v>66530</v>
      </c>
    </row>
    <row r="59" spans="1:8" ht="14.25">
      <c r="A59" s="58" t="s">
        <v>147</v>
      </c>
      <c r="B59" s="84"/>
      <c r="C59" s="47">
        <f>'[1]pasif'!C59</f>
        <v>0</v>
      </c>
      <c r="D59" s="47">
        <f>'[1]pasif'!D59</f>
        <v>0</v>
      </c>
      <c r="E59" s="44">
        <f>'[1]pasif'!E59</f>
        <v>0</v>
      </c>
      <c r="F59" s="47">
        <f>'[1]pasif'!F59</f>
        <v>0</v>
      </c>
      <c r="G59" s="47">
        <f>'[1]pasif'!G59</f>
        <v>0</v>
      </c>
      <c r="H59" s="46">
        <f>'[1]pasif'!H59</f>
        <v>0</v>
      </c>
    </row>
    <row r="60" spans="1:8" ht="28.5">
      <c r="A60" s="49" t="s">
        <v>148</v>
      </c>
      <c r="B60" s="84"/>
      <c r="C60" s="47">
        <f>'[1]pasif'!C60</f>
        <v>0</v>
      </c>
      <c r="D60" s="47">
        <f>'[1]pasif'!D60</f>
        <v>0</v>
      </c>
      <c r="E60" s="44">
        <f>'[1]pasif'!E60</f>
        <v>0</v>
      </c>
      <c r="F60" s="47">
        <f>'[1]pasif'!F60</f>
        <v>0</v>
      </c>
      <c r="G60" s="47">
        <f>'[1]pasif'!G60</f>
        <v>0</v>
      </c>
      <c r="H60" s="46">
        <f>'[1]pasif'!H60</f>
        <v>0</v>
      </c>
    </row>
    <row r="61" spans="1:8" ht="14.25">
      <c r="A61" s="10" t="s">
        <v>149</v>
      </c>
      <c r="B61" s="85"/>
      <c r="C61" s="47">
        <f>'[1]pasif'!C61</f>
        <v>0</v>
      </c>
      <c r="D61" s="47">
        <f>'[1]pasif'!D61</f>
        <v>0</v>
      </c>
      <c r="E61" s="44">
        <f>'[1]pasif'!E61</f>
        <v>0</v>
      </c>
      <c r="F61" s="47">
        <f>'[1]pasif'!F61</f>
        <v>0</v>
      </c>
      <c r="G61" s="47">
        <f>'[1]pasif'!G61</f>
        <v>0</v>
      </c>
      <c r="H61" s="46">
        <f>'[1]pasif'!H61</f>
        <v>0</v>
      </c>
    </row>
    <row r="62" spans="1:8" ht="14.25">
      <c r="A62" s="10" t="s">
        <v>150</v>
      </c>
      <c r="B62" s="84"/>
      <c r="C62" s="44">
        <f>'[1]pasif'!C62</f>
        <v>4519516</v>
      </c>
      <c r="D62" s="44">
        <f>'[1]pasif'!D62</f>
        <v>0</v>
      </c>
      <c r="E62" s="44">
        <f>'[1]pasif'!E62</f>
        <v>4519516</v>
      </c>
      <c r="F62" s="44">
        <f>'[1]pasif'!F62</f>
        <v>3399221</v>
      </c>
      <c r="G62" s="44">
        <f>'[1]pasif'!G62</f>
        <v>0</v>
      </c>
      <c r="H62" s="46">
        <f>'[1]pasif'!H62</f>
        <v>3399221</v>
      </c>
    </row>
    <row r="63" spans="1:8" ht="14.25">
      <c r="A63" s="10" t="s">
        <v>151</v>
      </c>
      <c r="B63" s="84"/>
      <c r="C63" s="47">
        <f>'[1]pasif'!C63</f>
        <v>590498</v>
      </c>
      <c r="D63" s="47">
        <f>'[1]pasif'!D63</f>
        <v>0</v>
      </c>
      <c r="E63" s="44">
        <f>'[1]pasif'!E63</f>
        <v>590498</v>
      </c>
      <c r="F63" s="47">
        <f>'[1]pasif'!F63</f>
        <v>476116</v>
      </c>
      <c r="G63" s="47">
        <f>'[1]pasif'!G63</f>
        <v>0</v>
      </c>
      <c r="H63" s="46">
        <f>'[1]pasif'!H63</f>
        <v>476116</v>
      </c>
    </row>
    <row r="64" spans="1:8" ht="14.25">
      <c r="A64" s="10" t="s">
        <v>152</v>
      </c>
      <c r="B64" s="85"/>
      <c r="C64" s="47">
        <f>'[1]pasif'!C64</f>
        <v>0</v>
      </c>
      <c r="D64" s="47">
        <f>'[1]pasif'!D64</f>
        <v>0</v>
      </c>
      <c r="E64" s="44">
        <f>'[1]pasif'!E64</f>
        <v>0</v>
      </c>
      <c r="F64" s="47">
        <f>'[1]pasif'!F64</f>
        <v>0</v>
      </c>
      <c r="G64" s="47">
        <f>'[1]pasif'!G64</f>
        <v>0</v>
      </c>
      <c r="H64" s="46">
        <f>'[1]pasif'!H64</f>
        <v>0</v>
      </c>
    </row>
    <row r="65" spans="1:8" ht="14.25">
      <c r="A65" s="10" t="s">
        <v>153</v>
      </c>
      <c r="B65" s="84"/>
      <c r="C65" s="47">
        <f>'[1]pasif'!C65</f>
        <v>3689113</v>
      </c>
      <c r="D65" s="47">
        <f>'[1]pasif'!D65</f>
        <v>0</v>
      </c>
      <c r="E65" s="44">
        <f>'[1]pasif'!E65</f>
        <v>3689113</v>
      </c>
      <c r="F65" s="47">
        <f>'[1]pasif'!F65</f>
        <v>2696515</v>
      </c>
      <c r="G65" s="47">
        <f>'[1]pasif'!G65</f>
        <v>0</v>
      </c>
      <c r="H65" s="46">
        <f>'[1]pasif'!H65</f>
        <v>2696515</v>
      </c>
    </row>
    <row r="66" spans="1:8" ht="14.25">
      <c r="A66" s="10" t="s">
        <v>154</v>
      </c>
      <c r="B66" s="85"/>
      <c r="C66" s="47">
        <f>'[1]pasif'!C66</f>
        <v>239905</v>
      </c>
      <c r="D66" s="47">
        <f>'[1]pasif'!D66</f>
        <v>0</v>
      </c>
      <c r="E66" s="44">
        <f>'[1]pasif'!E66</f>
        <v>239905</v>
      </c>
      <c r="F66" s="47">
        <f>'[1]pasif'!F66</f>
        <v>226590</v>
      </c>
      <c r="G66" s="47">
        <f>'[1]pasif'!G66</f>
        <v>0</v>
      </c>
      <c r="H66" s="46">
        <f>'[1]pasif'!H66</f>
        <v>226590</v>
      </c>
    </row>
    <row r="67" spans="1:8" s="37" customFormat="1" ht="15">
      <c r="A67" s="31" t="s">
        <v>155</v>
      </c>
      <c r="B67" s="85"/>
      <c r="C67" s="57">
        <f>'[1]pasif'!C67</f>
        <v>409191</v>
      </c>
      <c r="D67" s="57">
        <f>'[1]pasif'!D67</f>
        <v>0</v>
      </c>
      <c r="E67" s="57">
        <f>'[1]pasif'!E67</f>
        <v>409191</v>
      </c>
      <c r="F67" s="57">
        <f>'[1]pasif'!F67</f>
        <v>1157140</v>
      </c>
      <c r="G67" s="57">
        <f>'[1]pasif'!G67</f>
        <v>0</v>
      </c>
      <c r="H67" s="56">
        <f>'[1]pasif'!H67</f>
        <v>1157140</v>
      </c>
    </row>
    <row r="68" spans="1:8" ht="14.25">
      <c r="A68" s="58" t="s">
        <v>156</v>
      </c>
      <c r="B68" s="84"/>
      <c r="C68" s="47">
        <f>'[1]pasif'!C68</f>
        <v>0</v>
      </c>
      <c r="D68" s="47">
        <f>'[1]pasif'!D68</f>
        <v>0</v>
      </c>
      <c r="E68" s="44">
        <f>'[1]pasif'!E68</f>
        <v>0</v>
      </c>
      <c r="F68" s="47">
        <f>'[1]pasif'!F68</f>
        <v>0</v>
      </c>
      <c r="G68" s="47">
        <f>'[1]pasif'!G68</f>
        <v>0</v>
      </c>
      <c r="H68" s="46">
        <f>'[1]pasif'!H68</f>
        <v>0</v>
      </c>
    </row>
    <row r="69" spans="1:8" ht="14.25">
      <c r="A69" s="58" t="s">
        <v>157</v>
      </c>
      <c r="B69" s="84"/>
      <c r="C69" s="47">
        <f>'[1]pasif'!C69</f>
        <v>409191</v>
      </c>
      <c r="D69" s="47">
        <f>'[1]pasif'!D69</f>
        <v>0</v>
      </c>
      <c r="E69" s="44">
        <f>'[1]pasif'!E69</f>
        <v>409191</v>
      </c>
      <c r="F69" s="47">
        <f>'[1]pasif'!F69</f>
        <v>1157140</v>
      </c>
      <c r="G69" s="47">
        <f>'[1]pasif'!G69</f>
        <v>0</v>
      </c>
      <c r="H69" s="46">
        <f>'[1]pasif'!H69</f>
        <v>1157140</v>
      </c>
    </row>
    <row r="70" spans="1:8" ht="14.25">
      <c r="A70" s="58"/>
      <c r="B70" s="85"/>
      <c r="C70" s="44"/>
      <c r="D70" s="16"/>
      <c r="E70" s="44"/>
      <c r="F70" s="44"/>
      <c r="G70" s="16"/>
      <c r="H70" s="46"/>
    </row>
    <row r="71" spans="1:8" ht="15">
      <c r="A71" s="64" t="s">
        <v>158</v>
      </c>
      <c r="B71" s="87"/>
      <c r="C71" s="66">
        <f>'[1]pasif'!C71</f>
        <v>54261238</v>
      </c>
      <c r="D71" s="66">
        <f>'[1]pasif'!D71</f>
        <v>22029480</v>
      </c>
      <c r="E71" s="66">
        <f>'[1]pasif'!E71</f>
        <v>76290718</v>
      </c>
      <c r="F71" s="66">
        <f>'[1]pasif'!F71</f>
        <v>52469759</v>
      </c>
      <c r="G71" s="66">
        <f>'[1]pasif'!G71</f>
        <v>21491928</v>
      </c>
      <c r="H71" s="68">
        <f>'[1]pasif'!H71</f>
        <v>73961687</v>
      </c>
    </row>
    <row r="72" spans="1:3" ht="14.25">
      <c r="A72" s="88"/>
      <c r="B72" s="89"/>
      <c r="C72" s="70"/>
    </row>
    <row r="73" spans="1:3" ht="14.25">
      <c r="A73" s="90"/>
      <c r="B73" s="91"/>
      <c r="C73" s="70"/>
    </row>
    <row r="74" spans="1:3" ht="14.25">
      <c r="A74" s="92"/>
      <c r="B74" s="91"/>
      <c r="C74" s="70"/>
    </row>
    <row r="75" spans="1:8" s="37" customFormat="1" ht="15">
      <c r="A75" s="93"/>
      <c r="B75" s="94"/>
      <c r="C75" s="70"/>
      <c r="D75" s="70"/>
      <c r="E75" s="5"/>
      <c r="F75" s="5"/>
      <c r="G75" s="5"/>
      <c r="H75" s="5"/>
    </row>
    <row r="76" spans="1:8" s="37" customFormat="1" ht="15">
      <c r="A76" s="93"/>
      <c r="B76" s="94"/>
      <c r="C76" s="70"/>
      <c r="D76" s="70"/>
      <c r="E76" s="5"/>
      <c r="F76" s="5"/>
      <c r="G76" s="5"/>
      <c r="H76" s="5"/>
    </row>
    <row r="77" spans="1:8" s="37" customFormat="1" ht="15">
      <c r="A77" s="93"/>
      <c r="B77" s="94"/>
      <c r="C77" s="5"/>
      <c r="D77" s="70"/>
      <c r="E77" s="5"/>
      <c r="F77" s="5"/>
      <c r="G77" s="5"/>
      <c r="H77" s="5"/>
    </row>
    <row r="78" spans="1:8" s="37" customFormat="1" ht="15">
      <c r="A78" s="95"/>
      <c r="B78" s="94"/>
      <c r="C78" s="5"/>
      <c r="D78" s="70"/>
      <c r="E78" s="5"/>
      <c r="F78" s="5"/>
      <c r="G78" s="5"/>
      <c r="H78" s="5"/>
    </row>
    <row r="79" spans="1:14" s="37" customFormat="1" ht="15">
      <c r="A79" s="95"/>
      <c r="B79" s="94"/>
      <c r="C79" s="5"/>
      <c r="D79" s="70"/>
      <c r="E79" s="5"/>
      <c r="F79" s="5"/>
      <c r="G79" s="5"/>
      <c r="H79" s="5"/>
      <c r="I79" s="95"/>
      <c r="J79" s="95"/>
      <c r="K79" s="95"/>
      <c r="L79" s="95"/>
      <c r="M79" s="95"/>
      <c r="N79" s="95"/>
    </row>
    <row r="80" spans="1:14" s="37" customFormat="1" ht="15">
      <c r="A80" s="95"/>
      <c r="B80" s="94"/>
      <c r="C80" s="5"/>
      <c r="D80" s="70"/>
      <c r="E80" s="5"/>
      <c r="F80" s="5"/>
      <c r="G80" s="5"/>
      <c r="H80" s="5"/>
      <c r="I80" s="95"/>
      <c r="J80" s="95"/>
      <c r="K80" s="95"/>
      <c r="L80" s="95"/>
      <c r="M80" s="95"/>
      <c r="N80" s="95"/>
    </row>
    <row r="81" spans="1:14" s="37" customFormat="1" ht="15">
      <c r="A81" s="93"/>
      <c r="B81" s="94"/>
      <c r="C81" s="5"/>
      <c r="D81" s="70"/>
      <c r="E81" s="5"/>
      <c r="F81" s="5"/>
      <c r="G81" s="5"/>
      <c r="H81" s="5"/>
      <c r="I81" s="95"/>
      <c r="J81" s="95"/>
      <c r="K81" s="95"/>
      <c r="L81" s="95"/>
      <c r="M81" s="95"/>
      <c r="N81" s="95"/>
    </row>
    <row r="82" spans="1:14" s="37" customFormat="1" ht="15">
      <c r="A82" s="95"/>
      <c r="B82" s="91"/>
      <c r="C82" s="5"/>
      <c r="D82" s="70"/>
      <c r="E82" s="5"/>
      <c r="F82" s="5"/>
      <c r="G82" s="5"/>
      <c r="H82" s="5"/>
      <c r="I82" s="95"/>
      <c r="J82" s="95"/>
      <c r="K82" s="95"/>
      <c r="L82" s="95"/>
      <c r="M82" s="95"/>
      <c r="N82" s="95"/>
    </row>
    <row r="83" spans="1:14" ht="14.25">
      <c r="A83" s="70"/>
      <c r="B83" s="91"/>
      <c r="I83" s="70"/>
      <c r="J83" s="70"/>
      <c r="K83" s="70"/>
      <c r="L83" s="70"/>
      <c r="M83" s="70"/>
      <c r="N83" s="70"/>
    </row>
    <row r="84" spans="1:14" ht="14.25">
      <c r="A84" s="70"/>
      <c r="B84" s="91"/>
      <c r="I84" s="70"/>
      <c r="J84" s="70"/>
      <c r="K84" s="70"/>
      <c r="L84" s="70"/>
      <c r="M84" s="70"/>
      <c r="N84" s="70"/>
    </row>
    <row r="85" spans="1:14" s="37" customFormat="1" ht="15">
      <c r="A85" s="95"/>
      <c r="B85" s="91"/>
      <c r="C85" s="5"/>
      <c r="D85" s="70"/>
      <c r="E85" s="5"/>
      <c r="F85" s="5"/>
      <c r="G85" s="5"/>
      <c r="H85" s="5"/>
      <c r="I85" s="95"/>
      <c r="J85" s="95"/>
      <c r="K85" s="95"/>
      <c r="L85" s="95"/>
      <c r="M85" s="95"/>
      <c r="N85" s="95"/>
    </row>
    <row r="86" spans="1:14" ht="14.25">
      <c r="A86" s="70"/>
      <c r="B86" s="91"/>
      <c r="I86" s="70"/>
      <c r="J86" s="70"/>
      <c r="K86" s="70"/>
      <c r="L86" s="70"/>
      <c r="M86" s="70"/>
      <c r="N86" s="70"/>
    </row>
    <row r="87" spans="1:14" ht="14.25">
      <c r="A87" s="70"/>
      <c r="B87" s="91"/>
      <c r="I87" s="70"/>
      <c r="J87" s="70"/>
      <c r="K87" s="70"/>
      <c r="L87" s="70"/>
      <c r="M87" s="70"/>
      <c r="N87" s="70"/>
    </row>
    <row r="88" spans="1:14" ht="15.75" customHeight="1">
      <c r="A88" s="70"/>
      <c r="B88" s="91"/>
      <c r="I88" s="70"/>
      <c r="J88" s="70"/>
      <c r="K88" s="70"/>
      <c r="L88" s="70"/>
      <c r="M88" s="70"/>
      <c r="N88" s="70"/>
    </row>
    <row r="89" spans="1:14" ht="14.25">
      <c r="A89" s="70"/>
      <c r="B89" s="91"/>
      <c r="I89" s="70"/>
      <c r="J89" s="70"/>
      <c r="K89" s="70"/>
      <c r="L89" s="70"/>
      <c r="M89" s="70"/>
      <c r="N89" s="70"/>
    </row>
    <row r="90" spans="1:14" ht="14.25">
      <c r="A90" s="69"/>
      <c r="B90" s="91"/>
      <c r="I90" s="70"/>
      <c r="J90" s="70"/>
      <c r="K90" s="70"/>
      <c r="L90" s="70"/>
      <c r="M90" s="70"/>
      <c r="N90" s="70"/>
    </row>
    <row r="91" spans="1:2" ht="14.25">
      <c r="A91" s="69"/>
      <c r="B91" s="91"/>
    </row>
    <row r="92" spans="1:2" ht="14.25">
      <c r="A92" s="69"/>
      <c r="B92" s="91"/>
    </row>
    <row r="93" spans="1:2" ht="14.25">
      <c r="A93" s="69"/>
      <c r="B93" s="91"/>
    </row>
    <row r="94" spans="1:2" ht="14.25">
      <c r="A94" s="96"/>
      <c r="B94" s="94"/>
    </row>
    <row r="95" spans="1:2" ht="14.25">
      <c r="A95" s="69"/>
      <c r="B95" s="91"/>
    </row>
    <row r="96" spans="1:2" ht="14.25">
      <c r="A96" s="69"/>
      <c r="B96" s="91"/>
    </row>
    <row r="97" spans="1:2" ht="14.25">
      <c r="A97" s="69"/>
      <c r="B97" s="91"/>
    </row>
    <row r="999" spans="1:3" ht="14.25">
      <c r="A999" s="70"/>
      <c r="B999" s="91"/>
      <c r="C999" s="70"/>
    </row>
    <row r="1000" spans="1:3" ht="14.25">
      <c r="A1000" s="70"/>
      <c r="B1000" s="91"/>
      <c r="C1000" s="70"/>
    </row>
    <row r="1001" spans="1:3" ht="14.25">
      <c r="A1001" s="70"/>
      <c r="B1001" s="91"/>
      <c r="C1001" s="70"/>
    </row>
    <row r="1002" spans="1:5" ht="14.25">
      <c r="A1002" s="97"/>
      <c r="B1002" s="98"/>
      <c r="C1002" s="98"/>
      <c r="D1002" s="98"/>
      <c r="E1002" s="98"/>
    </row>
    <row r="1003" spans="1:5" ht="14.25">
      <c r="A1003" s="70"/>
      <c r="B1003" s="99"/>
      <c r="C1003" s="99"/>
      <c r="E1003" s="70"/>
    </row>
    <row r="1004" spans="1:3" ht="14.25">
      <c r="A1004" s="70"/>
      <c r="B1004" s="99"/>
      <c r="C1004" s="99"/>
    </row>
    <row r="1005" spans="1:3" ht="14.25">
      <c r="A1005" s="70"/>
      <c r="B1005" s="91"/>
      <c r="C1005" s="70"/>
    </row>
    <row r="1006" spans="1:3" ht="14.25">
      <c r="A1006" s="70"/>
      <c r="B1006" s="91"/>
      <c r="C1006" s="70"/>
    </row>
    <row r="1007" spans="1:3" ht="14.25">
      <c r="A1007" s="70"/>
      <c r="B1007" s="91"/>
      <c r="C1007" s="70"/>
    </row>
    <row r="1008" spans="1:3" ht="14.25">
      <c r="A1008" s="70"/>
      <c r="B1008" s="91"/>
      <c r="C1008" s="70"/>
    </row>
    <row r="1009" spans="1:3" ht="14.25">
      <c r="A1009" s="70"/>
      <c r="B1009" s="91"/>
      <c r="C1009" s="70"/>
    </row>
    <row r="1010" spans="1:3" ht="14.25">
      <c r="A1010" s="70"/>
      <c r="B1010" s="91"/>
      <c r="C1010" s="70"/>
    </row>
  </sheetData>
  <sheetProtection password="CF27" sheet="1" objects="1" scenarios="1"/>
  <mergeCells count="1">
    <mergeCell ref="C4:H4"/>
  </mergeCells>
  <conditionalFormatting sqref="B1003:C1004">
    <cfRule type="cellIs" priority="1" dxfId="0" operator="equal" stopIfTrue="1">
      <formula>"Tutmuyor"</formula>
    </cfRule>
  </conditionalFormatting>
  <printOptions horizontalCentered="1" verticalCentered="1"/>
  <pageMargins left="0.49" right="0.49" top="0.71" bottom="0.6" header="0.35433070866141736" footer="0.35433070866141736"/>
  <pageSetup fitToHeight="1" fitToWidth="1" horizontalDpi="600" verticalDpi="600" orientation="portrait" paperSize="9" scale="58" r:id="rId1"/>
  <headerFooter alignWithMargins="0">
    <oddHeader>&amp;R&amp;"Times New Roman,Normal"&amp;12Appendix 1-A</oddHeader>
    <oddFooter>&amp;C&amp;"Times New Roman,Normal"&amp;12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92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63.28125" style="104" customWidth="1"/>
    <col min="2" max="2" width="6.7109375" style="104" customWidth="1"/>
    <col min="3" max="8" width="14.7109375" style="104" customWidth="1"/>
    <col min="9" max="16384" width="9.140625" style="104" customWidth="1"/>
  </cols>
  <sheetData>
    <row r="1" spans="1:8" ht="19.5" customHeight="1">
      <c r="A1" s="2" t="s">
        <v>159</v>
      </c>
      <c r="B1" s="101"/>
      <c r="C1" s="102"/>
      <c r="D1" s="102"/>
      <c r="E1" s="102"/>
      <c r="F1" s="102"/>
      <c r="G1" s="102"/>
      <c r="H1" s="103"/>
    </row>
    <row r="2" spans="1:8" ht="16.5" customHeight="1">
      <c r="A2" s="205"/>
      <c r="B2" s="105"/>
      <c r="C2" s="202" t="str">
        <f>assets!C4</f>
        <v>THOUSAND TURKISH LIRA</v>
      </c>
      <c r="D2" s="203"/>
      <c r="E2" s="203"/>
      <c r="F2" s="203"/>
      <c r="G2" s="203"/>
      <c r="H2" s="204"/>
    </row>
    <row r="3" spans="1:8" ht="14.25">
      <c r="A3" s="206"/>
      <c r="B3" s="106"/>
      <c r="C3" s="17"/>
      <c r="D3" s="17" t="s">
        <v>2</v>
      </c>
      <c r="E3" s="19"/>
      <c r="F3" s="18"/>
      <c r="G3" s="75" t="s">
        <v>3</v>
      </c>
      <c r="H3" s="20"/>
    </row>
    <row r="4" spans="1:26" ht="15">
      <c r="A4" s="107"/>
      <c r="B4" s="108" t="s">
        <v>5</v>
      </c>
      <c r="C4" s="23"/>
      <c r="D4" s="24" t="str">
        <f>'[1]nazım'!D4</f>
        <v>(31/03/2011)</v>
      </c>
      <c r="E4" s="25"/>
      <c r="F4" s="24"/>
      <c r="G4" s="24" t="str">
        <f>'[1]nazım'!G4</f>
        <v>(31/12/2010)</v>
      </c>
      <c r="H4" s="26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</row>
    <row r="5" spans="1:8" ht="18.75" customHeight="1">
      <c r="A5" s="110"/>
      <c r="B5" s="111"/>
      <c r="C5" s="78" t="s">
        <v>6</v>
      </c>
      <c r="D5" s="78" t="s">
        <v>7</v>
      </c>
      <c r="E5" s="79" t="s">
        <v>8</v>
      </c>
      <c r="F5" s="79" t="s">
        <v>6</v>
      </c>
      <c r="G5" s="78" t="s">
        <v>7</v>
      </c>
      <c r="H5" s="80" t="s">
        <v>8</v>
      </c>
    </row>
    <row r="6" spans="1:8" s="117" customFormat="1" ht="15">
      <c r="A6" s="112" t="s">
        <v>160</v>
      </c>
      <c r="B6" s="113"/>
      <c r="C6" s="114">
        <f>'[1]nazım'!C6</f>
        <v>21604558</v>
      </c>
      <c r="D6" s="114">
        <f>'[1]nazım'!D6</f>
        <v>11634447</v>
      </c>
      <c r="E6" s="114">
        <f>'[1]nazım'!E6</f>
        <v>33239005</v>
      </c>
      <c r="F6" s="115">
        <f>'[1]nazım'!F6</f>
        <v>19612172</v>
      </c>
      <c r="G6" s="115">
        <f>'[1]nazım'!G6</f>
        <v>9048213</v>
      </c>
      <c r="H6" s="116">
        <f>'[1]nazım'!H6</f>
        <v>28660385</v>
      </c>
    </row>
    <row r="7" spans="1:8" s="117" customFormat="1" ht="15" customHeight="1">
      <c r="A7" s="112" t="s">
        <v>161</v>
      </c>
      <c r="B7" s="118" t="s">
        <v>162</v>
      </c>
      <c r="C7" s="114">
        <f>'[1]nazım'!C7</f>
        <v>6823246</v>
      </c>
      <c r="D7" s="114">
        <f>'[1]nazım'!D7</f>
        <v>4929288</v>
      </c>
      <c r="E7" s="114">
        <f>'[1]nazım'!E7</f>
        <v>11752534</v>
      </c>
      <c r="F7" s="114">
        <f>'[1]nazım'!F7</f>
        <v>6466338</v>
      </c>
      <c r="G7" s="114">
        <f>'[1]nazım'!G7</f>
        <v>4878322</v>
      </c>
      <c r="H7" s="119">
        <f>'[1]nazım'!H7</f>
        <v>11344660</v>
      </c>
    </row>
    <row r="8" spans="1:8" ht="14.25">
      <c r="A8" s="120" t="s">
        <v>163</v>
      </c>
      <c r="B8" s="121"/>
      <c r="C8" s="122">
        <f>'[1]nazım'!C8</f>
        <v>6803024</v>
      </c>
      <c r="D8" s="122">
        <f>'[1]nazım'!D8</f>
        <v>1697593</v>
      </c>
      <c r="E8" s="122">
        <f>'[1]nazım'!E8</f>
        <v>8500617</v>
      </c>
      <c r="F8" s="122">
        <f>'[1]nazım'!F8</f>
        <v>6454001</v>
      </c>
      <c r="G8" s="122">
        <f>'[1]nazım'!G8</f>
        <v>1775159</v>
      </c>
      <c r="H8" s="123">
        <f>'[1]nazım'!H8</f>
        <v>8229160</v>
      </c>
    </row>
    <row r="9" spans="1:8" ht="14.25">
      <c r="A9" s="120" t="s">
        <v>164</v>
      </c>
      <c r="B9" s="121"/>
      <c r="C9" s="47">
        <f>'[1]nazım'!C9</f>
        <v>1107827</v>
      </c>
      <c r="D9" s="47">
        <f>'[1]nazım'!D9</f>
        <v>403144</v>
      </c>
      <c r="E9" s="122">
        <f>'[1]nazım'!E9</f>
        <v>1510971</v>
      </c>
      <c r="F9" s="47">
        <f>'[1]nazım'!F9</f>
        <v>1001341</v>
      </c>
      <c r="G9" s="47">
        <f>'[1]nazım'!G9</f>
        <v>407089</v>
      </c>
      <c r="H9" s="123">
        <f>'[1]nazım'!H9</f>
        <v>1408430</v>
      </c>
    </row>
    <row r="10" spans="1:8" ht="14.25">
      <c r="A10" s="120" t="s">
        <v>165</v>
      </c>
      <c r="B10" s="121"/>
      <c r="C10" s="47">
        <f>'[1]nazım'!C10</f>
        <v>219318</v>
      </c>
      <c r="D10" s="47">
        <f>'[1]nazım'!D10</f>
        <v>0</v>
      </c>
      <c r="E10" s="122">
        <f>'[1]nazım'!E10</f>
        <v>219318</v>
      </c>
      <c r="F10" s="47">
        <f>'[1]nazım'!F10</f>
        <v>215578</v>
      </c>
      <c r="G10" s="47">
        <f>'[1]nazım'!G10</f>
        <v>0</v>
      </c>
      <c r="H10" s="123">
        <f>'[1]nazım'!H10</f>
        <v>215578</v>
      </c>
    </row>
    <row r="11" spans="1:8" ht="14.25">
      <c r="A11" s="120" t="s">
        <v>166</v>
      </c>
      <c r="B11" s="121"/>
      <c r="C11" s="47">
        <f>'[1]nazım'!C11</f>
        <v>5475879</v>
      </c>
      <c r="D11" s="47">
        <f>'[1]nazım'!D11</f>
        <v>1294449</v>
      </c>
      <c r="E11" s="122">
        <f>'[1]nazım'!E11</f>
        <v>6770328</v>
      </c>
      <c r="F11" s="47">
        <f>'[1]nazım'!F11</f>
        <v>5237082</v>
      </c>
      <c r="G11" s="47">
        <f>'[1]nazım'!G11</f>
        <v>1368070</v>
      </c>
      <c r="H11" s="123">
        <f>'[1]nazım'!H11</f>
        <v>6605152</v>
      </c>
    </row>
    <row r="12" spans="1:8" ht="14.25">
      <c r="A12" s="120" t="s">
        <v>167</v>
      </c>
      <c r="B12" s="121"/>
      <c r="C12" s="122">
        <f>'[1]nazım'!C12</f>
        <v>12562</v>
      </c>
      <c r="D12" s="122">
        <f>'[1]nazım'!D12</f>
        <v>169438</v>
      </c>
      <c r="E12" s="122">
        <f>'[1]nazım'!E12</f>
        <v>182000</v>
      </c>
      <c r="F12" s="122">
        <f>'[1]nazım'!F12</f>
        <v>8587</v>
      </c>
      <c r="G12" s="122">
        <f>'[1]nazım'!G12</f>
        <v>188036</v>
      </c>
      <c r="H12" s="123">
        <f>'[1]nazım'!H12</f>
        <v>196623</v>
      </c>
    </row>
    <row r="13" spans="1:8" ht="14.25">
      <c r="A13" s="120" t="s">
        <v>168</v>
      </c>
      <c r="B13" s="121"/>
      <c r="C13" s="47">
        <f>'[1]nazım'!C13</f>
        <v>0</v>
      </c>
      <c r="D13" s="47">
        <f>'[1]nazım'!D13</f>
        <v>38790</v>
      </c>
      <c r="E13" s="122">
        <f>'[1]nazım'!E13</f>
        <v>38790</v>
      </c>
      <c r="F13" s="47">
        <f>'[1]nazım'!F13</f>
        <v>0</v>
      </c>
      <c r="G13" s="47">
        <f>'[1]nazım'!G13</f>
        <v>27800</v>
      </c>
      <c r="H13" s="123">
        <f>'[1]nazım'!H13</f>
        <v>27800</v>
      </c>
    </row>
    <row r="14" spans="1:8" ht="14.25">
      <c r="A14" s="120" t="s">
        <v>169</v>
      </c>
      <c r="B14" s="121"/>
      <c r="C14" s="47">
        <f>'[1]nazım'!C14</f>
        <v>12562</v>
      </c>
      <c r="D14" s="47">
        <f>'[1]nazım'!D14</f>
        <v>130648</v>
      </c>
      <c r="E14" s="122">
        <f>'[1]nazım'!E14</f>
        <v>143210</v>
      </c>
      <c r="F14" s="47">
        <f>'[1]nazım'!F14</f>
        <v>8587</v>
      </c>
      <c r="G14" s="47">
        <f>'[1]nazım'!G14</f>
        <v>160236</v>
      </c>
      <c r="H14" s="123">
        <f>'[1]nazım'!H14</f>
        <v>168823</v>
      </c>
    </row>
    <row r="15" spans="1:8" ht="14.25">
      <c r="A15" s="120" t="s">
        <v>170</v>
      </c>
      <c r="B15" s="121"/>
      <c r="C15" s="122">
        <f>'[1]nazım'!C15</f>
        <v>7660</v>
      </c>
      <c r="D15" s="122">
        <f>'[1]nazım'!D15</f>
        <v>3055801</v>
      </c>
      <c r="E15" s="122">
        <f>'[1]nazım'!E15</f>
        <v>3063461</v>
      </c>
      <c r="F15" s="122">
        <f>'[1]nazım'!F15</f>
        <v>3750</v>
      </c>
      <c r="G15" s="122">
        <f>'[1]nazım'!G15</f>
        <v>2907531</v>
      </c>
      <c r="H15" s="123">
        <f>'[1]nazım'!H15</f>
        <v>2911281</v>
      </c>
    </row>
    <row r="16" spans="1:8" ht="14.25">
      <c r="A16" s="120" t="s">
        <v>171</v>
      </c>
      <c r="B16" s="121"/>
      <c r="C16" s="47">
        <f>'[1]nazım'!C16</f>
        <v>7660</v>
      </c>
      <c r="D16" s="47">
        <f>'[1]nazım'!D16</f>
        <v>3055801</v>
      </c>
      <c r="E16" s="122">
        <f>'[1]nazım'!E16</f>
        <v>3063461</v>
      </c>
      <c r="F16" s="47">
        <f>'[1]nazım'!F16</f>
        <v>3750</v>
      </c>
      <c r="G16" s="47">
        <f>'[1]nazım'!G16</f>
        <v>2907531</v>
      </c>
      <c r="H16" s="123">
        <f>'[1]nazım'!H16</f>
        <v>2911281</v>
      </c>
    </row>
    <row r="17" spans="1:8" ht="14.25">
      <c r="A17" s="120" t="s">
        <v>172</v>
      </c>
      <c r="B17" s="121"/>
      <c r="C17" s="47">
        <f>'[1]nazım'!C17</f>
        <v>0</v>
      </c>
      <c r="D17" s="47">
        <f>'[1]nazım'!D17</f>
        <v>0</v>
      </c>
      <c r="E17" s="122">
        <f>'[1]nazım'!E17</f>
        <v>0</v>
      </c>
      <c r="F17" s="47">
        <f>'[1]nazım'!F17</f>
        <v>0</v>
      </c>
      <c r="G17" s="47">
        <f>'[1]nazım'!G17</f>
        <v>0</v>
      </c>
      <c r="H17" s="123">
        <f>'[1]nazım'!H17</f>
        <v>0</v>
      </c>
    </row>
    <row r="18" spans="1:8" ht="14.25">
      <c r="A18" s="120" t="s">
        <v>173</v>
      </c>
      <c r="B18" s="121"/>
      <c r="C18" s="47">
        <f>'[1]nazım'!C18</f>
        <v>0</v>
      </c>
      <c r="D18" s="47">
        <f>'[1]nazım'!D18</f>
        <v>5686</v>
      </c>
      <c r="E18" s="122">
        <f>'[1]nazım'!E18</f>
        <v>5686</v>
      </c>
      <c r="F18" s="47">
        <f>'[1]nazım'!F18</f>
        <v>0</v>
      </c>
      <c r="G18" s="47">
        <f>'[1]nazım'!G18</f>
        <v>6823</v>
      </c>
      <c r="H18" s="123">
        <f>'[1]nazım'!H18</f>
        <v>6823</v>
      </c>
    </row>
    <row r="19" spans="1:8" ht="14.25">
      <c r="A19" s="120" t="s">
        <v>174</v>
      </c>
      <c r="B19" s="121"/>
      <c r="C19" s="122">
        <f>'[1]nazım'!C19</f>
        <v>0</v>
      </c>
      <c r="D19" s="122">
        <f>'[1]nazım'!D19</f>
        <v>0</v>
      </c>
      <c r="E19" s="122">
        <f>'[1]nazım'!E19</f>
        <v>0</v>
      </c>
      <c r="F19" s="122">
        <f>'[1]nazım'!F19</f>
        <v>0</v>
      </c>
      <c r="G19" s="122">
        <f>'[1]nazım'!G19</f>
        <v>0</v>
      </c>
      <c r="H19" s="123">
        <f>'[1]nazım'!H19</f>
        <v>0</v>
      </c>
    </row>
    <row r="20" spans="1:8" ht="14.25">
      <c r="A20" s="120" t="s">
        <v>175</v>
      </c>
      <c r="B20" s="121"/>
      <c r="C20" s="47">
        <f>'[1]nazım'!C20</f>
        <v>0</v>
      </c>
      <c r="D20" s="47">
        <f>'[1]nazım'!D20</f>
        <v>0</v>
      </c>
      <c r="E20" s="122">
        <f>'[1]nazım'!E20</f>
        <v>0</v>
      </c>
      <c r="F20" s="47">
        <f>'[1]nazım'!F20</f>
        <v>0</v>
      </c>
      <c r="G20" s="47">
        <f>'[1]nazım'!G20</f>
        <v>0</v>
      </c>
      <c r="H20" s="123">
        <f>'[1]nazım'!H20</f>
        <v>0</v>
      </c>
    </row>
    <row r="21" spans="1:8" ht="14.25">
      <c r="A21" s="120" t="s">
        <v>176</v>
      </c>
      <c r="B21" s="121"/>
      <c r="C21" s="47">
        <f>'[1]nazım'!C21</f>
        <v>0</v>
      </c>
      <c r="D21" s="47">
        <f>'[1]nazım'!D21</f>
        <v>0</v>
      </c>
      <c r="E21" s="122">
        <f>'[1]nazım'!E21</f>
        <v>0</v>
      </c>
      <c r="F21" s="47">
        <f>'[1]nazım'!F21</f>
        <v>0</v>
      </c>
      <c r="G21" s="47">
        <f>'[1]nazım'!G21</f>
        <v>0</v>
      </c>
      <c r="H21" s="123">
        <f>'[1]nazım'!H21</f>
        <v>0</v>
      </c>
    </row>
    <row r="22" spans="1:8" ht="14.25">
      <c r="A22" s="120" t="s">
        <v>177</v>
      </c>
      <c r="B22" s="121"/>
      <c r="C22" s="47">
        <f>'[1]nazım'!C22</f>
        <v>0</v>
      </c>
      <c r="D22" s="47">
        <f>'[1]nazım'!D22</f>
        <v>0</v>
      </c>
      <c r="E22" s="122">
        <f>'[1]nazım'!E22</f>
        <v>0</v>
      </c>
      <c r="F22" s="47">
        <f>'[1]nazım'!F22</f>
        <v>0</v>
      </c>
      <c r="G22" s="47">
        <f>'[1]nazım'!G22</f>
        <v>0</v>
      </c>
      <c r="H22" s="123">
        <f>'[1]nazım'!H22</f>
        <v>0</v>
      </c>
    </row>
    <row r="23" spans="1:8" ht="14.25">
      <c r="A23" s="120" t="s">
        <v>178</v>
      </c>
      <c r="B23" s="121"/>
      <c r="C23" s="47">
        <f>'[1]nazım'!C23</f>
        <v>0</v>
      </c>
      <c r="D23" s="47">
        <f>'[1]nazım'!D23</f>
        <v>0</v>
      </c>
      <c r="E23" s="122">
        <f>'[1]nazım'!E23</f>
        <v>0</v>
      </c>
      <c r="F23" s="47">
        <f>'[1]nazım'!F23</f>
        <v>0</v>
      </c>
      <c r="G23" s="47">
        <f>'[1]nazım'!G23</f>
        <v>0</v>
      </c>
      <c r="H23" s="123">
        <f>'[1]nazım'!H23</f>
        <v>0</v>
      </c>
    </row>
    <row r="24" spans="1:8" ht="14.25">
      <c r="A24" s="120" t="s">
        <v>179</v>
      </c>
      <c r="B24" s="121"/>
      <c r="C24" s="47">
        <f>'[1]nazım'!C24</f>
        <v>0</v>
      </c>
      <c r="D24" s="47">
        <f>'[1]nazım'!D24</f>
        <v>770</v>
      </c>
      <c r="E24" s="122">
        <f>'[1]nazım'!E24</f>
        <v>770</v>
      </c>
      <c r="F24" s="47">
        <f>'[1]nazım'!F24</f>
        <v>0</v>
      </c>
      <c r="G24" s="47">
        <f>'[1]nazım'!G24</f>
        <v>773</v>
      </c>
      <c r="H24" s="123">
        <f>'[1]nazım'!H24</f>
        <v>773</v>
      </c>
    </row>
    <row r="25" spans="1:8" ht="14.25">
      <c r="A25" s="120" t="s">
        <v>180</v>
      </c>
      <c r="B25" s="121"/>
      <c r="C25" s="47">
        <f>'[1]nazım'!C25</f>
        <v>0</v>
      </c>
      <c r="D25" s="47">
        <f>'[1]nazım'!D25</f>
        <v>0</v>
      </c>
      <c r="E25" s="122">
        <f>'[1]nazım'!E25</f>
        <v>0</v>
      </c>
      <c r="F25" s="47">
        <f>'[1]nazım'!F25</f>
        <v>0</v>
      </c>
      <c r="G25" s="47">
        <f>'[1]nazım'!G25</f>
        <v>0</v>
      </c>
      <c r="H25" s="123">
        <f>'[1]nazım'!H25</f>
        <v>0</v>
      </c>
    </row>
    <row r="26" spans="1:8" s="117" customFormat="1" ht="15">
      <c r="A26" s="112" t="s">
        <v>181</v>
      </c>
      <c r="B26" s="118" t="s">
        <v>162</v>
      </c>
      <c r="C26" s="124">
        <f>'[1]nazım'!C26</f>
        <v>10281818</v>
      </c>
      <c r="D26" s="124">
        <f>'[1]nazım'!D26</f>
        <v>1238535</v>
      </c>
      <c r="E26" s="124">
        <f>'[1]nazım'!E26</f>
        <v>11520353</v>
      </c>
      <c r="F26" s="124">
        <f>'[1]nazım'!F26</f>
        <v>9844083</v>
      </c>
      <c r="G26" s="124">
        <f>'[1]nazım'!G26</f>
        <v>503975</v>
      </c>
      <c r="H26" s="125">
        <f>'[1]nazım'!H26</f>
        <v>10348058</v>
      </c>
    </row>
    <row r="27" spans="1:8" ht="14.25">
      <c r="A27" s="120" t="s">
        <v>182</v>
      </c>
      <c r="B27" s="121"/>
      <c r="C27" s="122">
        <f>'[1]nazım'!C27</f>
        <v>10281673</v>
      </c>
      <c r="D27" s="122">
        <f>'[1]nazım'!D27</f>
        <v>1238535</v>
      </c>
      <c r="E27" s="122">
        <f>'[1]nazım'!E27</f>
        <v>11520208</v>
      </c>
      <c r="F27" s="122">
        <f>'[1]nazım'!F27</f>
        <v>9843938</v>
      </c>
      <c r="G27" s="122">
        <f>'[1]nazım'!G27</f>
        <v>503975</v>
      </c>
      <c r="H27" s="123">
        <f>'[1]nazım'!H27</f>
        <v>10347913</v>
      </c>
    </row>
    <row r="28" spans="1:8" ht="14.25">
      <c r="A28" s="120" t="s">
        <v>183</v>
      </c>
      <c r="B28" s="121"/>
      <c r="C28" s="47">
        <f>'[1]nazım'!C28</f>
        <v>521417</v>
      </c>
      <c r="D28" s="47">
        <f>'[1]nazım'!D28</f>
        <v>1218963</v>
      </c>
      <c r="E28" s="122">
        <f>'[1]nazım'!E28</f>
        <v>1740380</v>
      </c>
      <c r="F28" s="47">
        <f>'[1]nazım'!F28</f>
        <v>412537</v>
      </c>
      <c r="G28" s="47">
        <f>'[1]nazım'!G28</f>
        <v>492288</v>
      </c>
      <c r="H28" s="123">
        <f>'[1]nazım'!H28</f>
        <v>904825</v>
      </c>
    </row>
    <row r="29" spans="1:8" ht="14.25">
      <c r="A29" s="120" t="s">
        <v>184</v>
      </c>
      <c r="B29" s="121"/>
      <c r="C29" s="47">
        <f>'[1]nazım'!C29</f>
        <v>0</v>
      </c>
      <c r="D29" s="47">
        <f>'[1]nazım'!D29</f>
        <v>0</v>
      </c>
      <c r="E29" s="122">
        <f>'[1]nazım'!E29</f>
        <v>0</v>
      </c>
      <c r="F29" s="47">
        <f>'[1]nazım'!F29</f>
        <v>0</v>
      </c>
      <c r="G29" s="47">
        <f>'[1]nazım'!G29</f>
        <v>0</v>
      </c>
      <c r="H29" s="123">
        <f>'[1]nazım'!H29</f>
        <v>0</v>
      </c>
    </row>
    <row r="30" spans="1:8" ht="14.25">
      <c r="A30" s="120" t="s">
        <v>185</v>
      </c>
      <c r="B30" s="121"/>
      <c r="C30" s="47">
        <f>'[1]nazım'!C30</f>
        <v>2000</v>
      </c>
      <c r="D30" s="47">
        <f>'[1]nazım'!D30</f>
        <v>0</v>
      </c>
      <c r="E30" s="122">
        <f>'[1]nazım'!E30</f>
        <v>2000</v>
      </c>
      <c r="F30" s="47">
        <f>'[1]nazım'!F30</f>
        <v>2000</v>
      </c>
      <c r="G30" s="47">
        <f>'[1]nazım'!G30</f>
        <v>0</v>
      </c>
      <c r="H30" s="123">
        <f>'[1]nazım'!H30</f>
        <v>2000</v>
      </c>
    </row>
    <row r="31" spans="1:8" ht="14.25">
      <c r="A31" s="120" t="s">
        <v>186</v>
      </c>
      <c r="B31" s="121"/>
      <c r="C31" s="47">
        <f>'[1]nazım'!C31</f>
        <v>3616464</v>
      </c>
      <c r="D31" s="47">
        <f>'[1]nazım'!D31</f>
        <v>0</v>
      </c>
      <c r="E31" s="122">
        <f>'[1]nazım'!E31</f>
        <v>3616464</v>
      </c>
      <c r="F31" s="47">
        <f>'[1]nazım'!F31</f>
        <v>3679208</v>
      </c>
      <c r="G31" s="47">
        <f>'[1]nazım'!G31</f>
        <v>0</v>
      </c>
      <c r="H31" s="123">
        <f>'[1]nazım'!H31</f>
        <v>3679208</v>
      </c>
    </row>
    <row r="32" spans="1:8" ht="14.25">
      <c r="A32" s="120" t="s">
        <v>187</v>
      </c>
      <c r="B32" s="121"/>
      <c r="C32" s="47">
        <f>'[1]nazım'!C32</f>
        <v>0</v>
      </c>
      <c r="D32" s="47">
        <f>'[1]nazım'!D32</f>
        <v>0</v>
      </c>
      <c r="E32" s="122">
        <f>'[1]nazım'!E32</f>
        <v>0</v>
      </c>
      <c r="F32" s="47">
        <f>'[1]nazım'!F32</f>
        <v>0</v>
      </c>
      <c r="G32" s="47">
        <f>'[1]nazım'!G32</f>
        <v>0</v>
      </c>
      <c r="H32" s="123">
        <f>'[1]nazım'!H32</f>
        <v>0</v>
      </c>
    </row>
    <row r="33" spans="1:8" ht="14.25">
      <c r="A33" s="120" t="s">
        <v>188</v>
      </c>
      <c r="B33" s="121"/>
      <c r="C33" s="47">
        <f>'[1]nazım'!C33</f>
        <v>0</v>
      </c>
      <c r="D33" s="47">
        <f>'[1]nazım'!D33</f>
        <v>0</v>
      </c>
      <c r="E33" s="122">
        <f>'[1]nazım'!E33</f>
        <v>0</v>
      </c>
      <c r="F33" s="47">
        <f>'[1]nazım'!F33</f>
        <v>0</v>
      </c>
      <c r="G33" s="47">
        <f>'[1]nazım'!G33</f>
        <v>0</v>
      </c>
      <c r="H33" s="123">
        <f>'[1]nazım'!H33</f>
        <v>0</v>
      </c>
    </row>
    <row r="34" spans="1:8" ht="14.25">
      <c r="A34" s="120" t="s">
        <v>189</v>
      </c>
      <c r="B34" s="121"/>
      <c r="C34" s="47">
        <f>'[1]nazım'!C34</f>
        <v>667723</v>
      </c>
      <c r="D34" s="47">
        <f>'[1]nazım'!D34</f>
        <v>0</v>
      </c>
      <c r="E34" s="122">
        <f>'[1]nazım'!E34</f>
        <v>667723</v>
      </c>
      <c r="F34" s="47">
        <f>'[1]nazım'!F34</f>
        <v>655194</v>
      </c>
      <c r="G34" s="47">
        <f>'[1]nazım'!G34</f>
        <v>0</v>
      </c>
      <c r="H34" s="123">
        <f>'[1]nazım'!H34</f>
        <v>655194</v>
      </c>
    </row>
    <row r="35" spans="1:8" ht="14.25">
      <c r="A35" s="120" t="s">
        <v>190</v>
      </c>
      <c r="B35" s="121"/>
      <c r="C35" s="47">
        <f>'[1]nazım'!C35</f>
        <v>0</v>
      </c>
      <c r="D35" s="47">
        <f>'[1]nazım'!D35</f>
        <v>0</v>
      </c>
      <c r="E35" s="122">
        <f>'[1]nazım'!E35</f>
        <v>0</v>
      </c>
      <c r="F35" s="47">
        <f>'[1]nazım'!F35</f>
        <v>0</v>
      </c>
      <c r="G35" s="47">
        <f>'[1]nazım'!G35</f>
        <v>0</v>
      </c>
      <c r="H35" s="123">
        <f>'[1]nazım'!H35</f>
        <v>0</v>
      </c>
    </row>
    <row r="36" spans="1:8" ht="14.25">
      <c r="A36" s="120" t="s">
        <v>191</v>
      </c>
      <c r="B36" s="121"/>
      <c r="C36" s="47">
        <f>'[1]nazım'!C36</f>
        <v>5197339</v>
      </c>
      <c r="D36" s="47">
        <f>'[1]nazım'!D36</f>
        <v>0</v>
      </c>
      <c r="E36" s="122">
        <f>'[1]nazım'!E36</f>
        <v>5197339</v>
      </c>
      <c r="F36" s="47">
        <f>'[1]nazım'!F36</f>
        <v>4880798</v>
      </c>
      <c r="G36" s="47">
        <f>'[1]nazım'!G36</f>
        <v>0</v>
      </c>
      <c r="H36" s="123">
        <f>'[1]nazım'!H36</f>
        <v>4880798</v>
      </c>
    </row>
    <row r="37" spans="1:8" ht="14.25">
      <c r="A37" s="120" t="s">
        <v>192</v>
      </c>
      <c r="B37" s="121"/>
      <c r="C37" s="47">
        <f>'[1]nazım'!C37</f>
        <v>263636</v>
      </c>
      <c r="D37" s="47">
        <f>'[1]nazım'!D37</f>
        <v>0</v>
      </c>
      <c r="E37" s="122">
        <f>'[1]nazım'!E37</f>
        <v>263636</v>
      </c>
      <c r="F37" s="47">
        <f>'[1]nazım'!F37</f>
        <v>201107</v>
      </c>
      <c r="G37" s="47">
        <f>'[1]nazım'!G37</f>
        <v>0</v>
      </c>
      <c r="H37" s="123">
        <f>'[1]nazım'!H37</f>
        <v>201107</v>
      </c>
    </row>
    <row r="38" spans="1:8" ht="14.25">
      <c r="A38" s="120" t="s">
        <v>193</v>
      </c>
      <c r="B38" s="121"/>
      <c r="C38" s="47">
        <f>'[1]nazım'!C38</f>
        <v>0</v>
      </c>
      <c r="D38" s="47">
        <f>'[1]nazım'!D38</f>
        <v>0</v>
      </c>
      <c r="E38" s="122">
        <f>'[1]nazım'!E38</f>
        <v>0</v>
      </c>
      <c r="F38" s="47">
        <f>'[1]nazım'!F38</f>
        <v>0</v>
      </c>
      <c r="G38" s="47">
        <f>'[1]nazım'!G38</f>
        <v>0</v>
      </c>
      <c r="H38" s="123">
        <f>'[1]nazım'!H38</f>
        <v>0</v>
      </c>
    </row>
    <row r="39" spans="1:8" ht="14.25">
      <c r="A39" s="120" t="s">
        <v>194</v>
      </c>
      <c r="B39" s="121"/>
      <c r="C39" s="47">
        <f>'[1]nazım'!C39</f>
        <v>0</v>
      </c>
      <c r="D39" s="47">
        <f>'[1]nazım'!D39</f>
        <v>0</v>
      </c>
      <c r="E39" s="122">
        <f>'[1]nazım'!E39</f>
        <v>0</v>
      </c>
      <c r="F39" s="47">
        <f>'[1]nazım'!F39</f>
        <v>0</v>
      </c>
      <c r="G39" s="47">
        <f>'[1]nazım'!G39</f>
        <v>0</v>
      </c>
      <c r="H39" s="123">
        <f>'[1]nazım'!H39</f>
        <v>0</v>
      </c>
    </row>
    <row r="40" spans="1:8" ht="14.25">
      <c r="A40" s="120" t="s">
        <v>195</v>
      </c>
      <c r="B40" s="121"/>
      <c r="C40" s="47">
        <f>'[1]nazım'!C40</f>
        <v>13094</v>
      </c>
      <c r="D40" s="47">
        <f>'[1]nazım'!D40</f>
        <v>19572</v>
      </c>
      <c r="E40" s="122">
        <f>'[1]nazım'!E40</f>
        <v>32666</v>
      </c>
      <c r="F40" s="47">
        <f>'[1]nazım'!F40</f>
        <v>13094</v>
      </c>
      <c r="G40" s="47">
        <f>'[1]nazım'!G40</f>
        <v>11687</v>
      </c>
      <c r="H40" s="123">
        <f>'[1]nazım'!H40</f>
        <v>24781</v>
      </c>
    </row>
    <row r="41" spans="1:8" ht="14.25">
      <c r="A41" s="120" t="s">
        <v>196</v>
      </c>
      <c r="B41" s="121"/>
      <c r="C41" s="122">
        <f>'[1]nazım'!C41</f>
        <v>145</v>
      </c>
      <c r="D41" s="122">
        <f>'[1]nazım'!D41</f>
        <v>0</v>
      </c>
      <c r="E41" s="122">
        <f>'[1]nazım'!E41</f>
        <v>145</v>
      </c>
      <c r="F41" s="122">
        <f>'[1]nazım'!F41</f>
        <v>145</v>
      </c>
      <c r="G41" s="122">
        <f>'[1]nazım'!G41</f>
        <v>0</v>
      </c>
      <c r="H41" s="123">
        <f>'[1]nazım'!H41</f>
        <v>145</v>
      </c>
    </row>
    <row r="42" spans="1:8" ht="14.25">
      <c r="A42" s="120" t="s">
        <v>197</v>
      </c>
      <c r="B42" s="121"/>
      <c r="C42" s="47">
        <f>'[1]nazım'!C42</f>
        <v>145</v>
      </c>
      <c r="D42" s="47">
        <f>'[1]nazım'!D42</f>
        <v>0</v>
      </c>
      <c r="E42" s="122">
        <f>'[1]nazım'!E42</f>
        <v>145</v>
      </c>
      <c r="F42" s="47">
        <f>'[1]nazım'!F42</f>
        <v>145</v>
      </c>
      <c r="G42" s="47">
        <f>'[1]nazım'!G42</f>
        <v>0</v>
      </c>
      <c r="H42" s="123">
        <f>'[1]nazım'!H42</f>
        <v>145</v>
      </c>
    </row>
    <row r="43" spans="1:8" ht="14.25">
      <c r="A43" s="120" t="s">
        <v>198</v>
      </c>
      <c r="B43" s="121"/>
      <c r="C43" s="47">
        <f>'[1]nazım'!C43</f>
        <v>0</v>
      </c>
      <c r="D43" s="47">
        <f>'[1]nazım'!D43</f>
        <v>0</v>
      </c>
      <c r="E43" s="122">
        <f>'[1]nazım'!E43</f>
        <v>0</v>
      </c>
      <c r="F43" s="47">
        <f>'[1]nazım'!F43</f>
        <v>0</v>
      </c>
      <c r="G43" s="47">
        <f>'[1]nazım'!G43</f>
        <v>0</v>
      </c>
      <c r="H43" s="123">
        <f>'[1]nazım'!H43</f>
        <v>0</v>
      </c>
    </row>
    <row r="44" spans="1:8" s="117" customFormat="1" ht="15">
      <c r="A44" s="112" t="s">
        <v>199</v>
      </c>
      <c r="B44" s="126" t="s">
        <v>12</v>
      </c>
      <c r="C44" s="124">
        <f>'[1]nazım'!C44</f>
        <v>4499494</v>
      </c>
      <c r="D44" s="124">
        <f>'[1]nazım'!D44</f>
        <v>5466624</v>
      </c>
      <c r="E44" s="124">
        <f>'[1]nazım'!E44</f>
        <v>9966118</v>
      </c>
      <c r="F44" s="124">
        <f>'[1]nazım'!F44</f>
        <v>3301751</v>
      </c>
      <c r="G44" s="124">
        <f>'[1]nazım'!G44</f>
        <v>3665916</v>
      </c>
      <c r="H44" s="125">
        <f>'[1]nazım'!H44</f>
        <v>6967667</v>
      </c>
    </row>
    <row r="45" spans="1:8" s="117" customFormat="1" ht="15">
      <c r="A45" s="120" t="s">
        <v>200</v>
      </c>
      <c r="B45" s="126"/>
      <c r="C45" s="127">
        <f>'[1]nazım'!C45</f>
        <v>0</v>
      </c>
      <c r="D45" s="127">
        <f>'[1]nazım'!D45</f>
        <v>0</v>
      </c>
      <c r="E45" s="127">
        <f>'[1]nazım'!E45</f>
        <v>0</v>
      </c>
      <c r="F45" s="127">
        <f>'[1]nazım'!F45</f>
        <v>0</v>
      </c>
      <c r="G45" s="127">
        <f>'[1]nazım'!G45</f>
        <v>0</v>
      </c>
      <c r="H45" s="128">
        <f>'[1]nazım'!H45</f>
        <v>0</v>
      </c>
    </row>
    <row r="46" spans="1:8" s="117" customFormat="1" ht="15">
      <c r="A46" s="120" t="s">
        <v>201</v>
      </c>
      <c r="B46" s="126"/>
      <c r="C46" s="129">
        <f>'[1]nazım'!C46</f>
        <v>0</v>
      </c>
      <c r="D46" s="129">
        <f>'[1]nazım'!D46</f>
        <v>0</v>
      </c>
      <c r="E46" s="127">
        <f>'[1]nazım'!E46</f>
        <v>0</v>
      </c>
      <c r="F46" s="129">
        <f>'[1]nazım'!F46</f>
        <v>0</v>
      </c>
      <c r="G46" s="129">
        <f>'[1]nazım'!G46</f>
        <v>0</v>
      </c>
      <c r="H46" s="128">
        <f>'[1]nazım'!H46</f>
        <v>0</v>
      </c>
    </row>
    <row r="47" spans="1:8" s="117" customFormat="1" ht="15">
      <c r="A47" s="120" t="s">
        <v>202</v>
      </c>
      <c r="B47" s="126"/>
      <c r="C47" s="129">
        <f>'[1]nazım'!C47</f>
        <v>0</v>
      </c>
      <c r="D47" s="129">
        <f>'[1]nazım'!D47</f>
        <v>0</v>
      </c>
      <c r="E47" s="127">
        <f>'[1]nazım'!E47</f>
        <v>0</v>
      </c>
      <c r="F47" s="129">
        <f>'[1]nazım'!F47</f>
        <v>0</v>
      </c>
      <c r="G47" s="129">
        <f>'[1]nazım'!G47</f>
        <v>0</v>
      </c>
      <c r="H47" s="128">
        <f>'[1]nazım'!H47</f>
        <v>0</v>
      </c>
    </row>
    <row r="48" spans="1:8" s="117" customFormat="1" ht="15">
      <c r="A48" s="120" t="s">
        <v>203</v>
      </c>
      <c r="B48" s="126"/>
      <c r="C48" s="129">
        <f>'[1]nazım'!C48</f>
        <v>0</v>
      </c>
      <c r="D48" s="129">
        <f>'[1]nazım'!D48</f>
        <v>0</v>
      </c>
      <c r="E48" s="127">
        <f>'[1]nazım'!E48</f>
        <v>0</v>
      </c>
      <c r="F48" s="129">
        <f>'[1]nazım'!F48</f>
        <v>0</v>
      </c>
      <c r="G48" s="129">
        <f>'[1]nazım'!G48</f>
        <v>0</v>
      </c>
      <c r="H48" s="128">
        <f>'[1]nazım'!H48</f>
        <v>0</v>
      </c>
    </row>
    <row r="49" spans="1:8" s="117" customFormat="1" ht="15">
      <c r="A49" s="120" t="s">
        <v>204</v>
      </c>
      <c r="B49" s="126"/>
      <c r="C49" s="127">
        <f>'[1]nazım'!C49</f>
        <v>4499494</v>
      </c>
      <c r="D49" s="127">
        <f>'[1]nazım'!D49</f>
        <v>5466624</v>
      </c>
      <c r="E49" s="127">
        <f>'[1]nazım'!E49</f>
        <v>9966118</v>
      </c>
      <c r="F49" s="127">
        <f>'[1]nazım'!F49</f>
        <v>3301751</v>
      </c>
      <c r="G49" s="127">
        <f>'[1]nazım'!G49</f>
        <v>3665916</v>
      </c>
      <c r="H49" s="128">
        <f>'[1]nazım'!H49</f>
        <v>6967667</v>
      </c>
    </row>
    <row r="50" spans="1:8" ht="14.25">
      <c r="A50" s="120" t="s">
        <v>205</v>
      </c>
      <c r="B50" s="121"/>
      <c r="C50" s="122">
        <f>'[1]nazım'!C50</f>
        <v>55534</v>
      </c>
      <c r="D50" s="122">
        <f>'[1]nazım'!D50</f>
        <v>126385</v>
      </c>
      <c r="E50" s="122">
        <f>'[1]nazım'!E50</f>
        <v>181919</v>
      </c>
      <c r="F50" s="122">
        <f>'[1]nazım'!F50</f>
        <v>39955</v>
      </c>
      <c r="G50" s="122">
        <f>'[1]nazım'!G50</f>
        <v>64916</v>
      </c>
      <c r="H50" s="123">
        <f>'[1]nazım'!H50</f>
        <v>104871</v>
      </c>
    </row>
    <row r="51" spans="1:8" ht="14.25">
      <c r="A51" s="120" t="s">
        <v>206</v>
      </c>
      <c r="B51" s="121"/>
      <c r="C51" s="47">
        <f>'[1]nazım'!C51</f>
        <v>27774</v>
      </c>
      <c r="D51" s="47">
        <f>'[1]nazım'!D51</f>
        <v>63196</v>
      </c>
      <c r="E51" s="122">
        <f>'[1]nazım'!E51</f>
        <v>90970</v>
      </c>
      <c r="F51" s="47">
        <f>'[1]nazım'!F51</f>
        <v>19983</v>
      </c>
      <c r="G51" s="47">
        <f>'[1]nazım'!G51</f>
        <v>32459</v>
      </c>
      <c r="H51" s="123">
        <f>'[1]nazım'!H51</f>
        <v>52442</v>
      </c>
    </row>
    <row r="52" spans="1:8" ht="14.25">
      <c r="A52" s="120" t="s">
        <v>207</v>
      </c>
      <c r="B52" s="121"/>
      <c r="C52" s="47">
        <f>'[1]nazım'!C52</f>
        <v>27760</v>
      </c>
      <c r="D52" s="47">
        <f>'[1]nazım'!D52</f>
        <v>63189</v>
      </c>
      <c r="E52" s="122">
        <f>'[1]nazım'!E52</f>
        <v>90949</v>
      </c>
      <c r="F52" s="47">
        <f>'[1]nazım'!F52</f>
        <v>19972</v>
      </c>
      <c r="G52" s="47">
        <f>'[1]nazım'!G52</f>
        <v>32457</v>
      </c>
      <c r="H52" s="123">
        <f>'[1]nazım'!H52</f>
        <v>52429</v>
      </c>
    </row>
    <row r="53" spans="1:8" ht="14.25">
      <c r="A53" s="120" t="s">
        <v>208</v>
      </c>
      <c r="B53" s="121"/>
      <c r="C53" s="122">
        <f>'[1]nazım'!C53</f>
        <v>3957867</v>
      </c>
      <c r="D53" s="122">
        <f>'[1]nazım'!D53</f>
        <v>4204138</v>
      </c>
      <c r="E53" s="122">
        <f>'[1]nazım'!E53</f>
        <v>8162005</v>
      </c>
      <c r="F53" s="122">
        <f>'[1]nazım'!F53</f>
        <v>3135142</v>
      </c>
      <c r="G53" s="122">
        <f>'[1]nazım'!G53</f>
        <v>3471963</v>
      </c>
      <c r="H53" s="123">
        <f>'[1]nazım'!H53</f>
        <v>6607105</v>
      </c>
    </row>
    <row r="54" spans="1:8" ht="14.25">
      <c r="A54" s="120" t="s">
        <v>209</v>
      </c>
      <c r="B54" s="121"/>
      <c r="C54" s="47">
        <f>'[1]nazım'!C54</f>
        <v>2498700</v>
      </c>
      <c r="D54" s="47">
        <f>'[1]nazım'!D54</f>
        <v>1376305</v>
      </c>
      <c r="E54" s="122">
        <f>'[1]nazım'!E54</f>
        <v>3875005</v>
      </c>
      <c r="F54" s="47">
        <f>'[1]nazım'!F54</f>
        <v>1319674</v>
      </c>
      <c r="G54" s="47">
        <f>'[1]nazım'!G54</f>
        <v>1729042</v>
      </c>
      <c r="H54" s="123">
        <f>'[1]nazım'!H54</f>
        <v>3048716</v>
      </c>
    </row>
    <row r="55" spans="1:8" ht="14.25">
      <c r="A55" s="120" t="s">
        <v>210</v>
      </c>
      <c r="B55" s="121"/>
      <c r="C55" s="47">
        <f>'[1]nazım'!C55</f>
        <v>1219167</v>
      </c>
      <c r="D55" s="47">
        <f>'[1]nazım'!D55</f>
        <v>2538218</v>
      </c>
      <c r="E55" s="122">
        <f>'[1]nazım'!E55</f>
        <v>3757385</v>
      </c>
      <c r="F55" s="47">
        <f>'[1]nazım'!F55</f>
        <v>1575468</v>
      </c>
      <c r="G55" s="47">
        <f>'[1]nazım'!G55</f>
        <v>1447017</v>
      </c>
      <c r="H55" s="123">
        <f>'[1]nazım'!H55</f>
        <v>3022485</v>
      </c>
    </row>
    <row r="56" spans="1:8" ht="14.25">
      <c r="A56" s="120" t="s">
        <v>211</v>
      </c>
      <c r="B56" s="121"/>
      <c r="C56" s="47">
        <f>'[1]nazım'!C56</f>
        <v>120000</v>
      </c>
      <c r="D56" s="47">
        <f>'[1]nazım'!D56</f>
        <v>151424</v>
      </c>
      <c r="E56" s="122">
        <f>'[1]nazım'!E56</f>
        <v>271424</v>
      </c>
      <c r="F56" s="47">
        <f>'[1]nazım'!F56</f>
        <v>120000</v>
      </c>
      <c r="G56" s="47">
        <f>'[1]nazım'!G56</f>
        <v>154367</v>
      </c>
      <c r="H56" s="123">
        <f>'[1]nazım'!H56</f>
        <v>274367</v>
      </c>
    </row>
    <row r="57" spans="1:8" ht="14.25">
      <c r="A57" s="120" t="s">
        <v>212</v>
      </c>
      <c r="B57" s="121"/>
      <c r="C57" s="47">
        <f>'[1]nazım'!C57</f>
        <v>120000</v>
      </c>
      <c r="D57" s="47">
        <f>'[1]nazım'!D57</f>
        <v>138191</v>
      </c>
      <c r="E57" s="122">
        <f>'[1]nazım'!E57</f>
        <v>258191</v>
      </c>
      <c r="F57" s="47">
        <f>'[1]nazım'!F57</f>
        <v>120000</v>
      </c>
      <c r="G57" s="47">
        <f>'[1]nazım'!G57</f>
        <v>141537</v>
      </c>
      <c r="H57" s="123">
        <f>'[1]nazım'!H57</f>
        <v>261537</v>
      </c>
    </row>
    <row r="58" spans="1:8" ht="14.25">
      <c r="A58" s="120" t="s">
        <v>213</v>
      </c>
      <c r="B58" s="121"/>
      <c r="C58" s="122">
        <f>'[1]nazım'!C58</f>
        <v>486093</v>
      </c>
      <c r="D58" s="122">
        <f>'[1]nazım'!D58</f>
        <v>597101</v>
      </c>
      <c r="E58" s="122">
        <f>'[1]nazım'!E58</f>
        <v>1083194</v>
      </c>
      <c r="F58" s="122">
        <f>'[1]nazım'!F58</f>
        <v>126654</v>
      </c>
      <c r="G58" s="122">
        <f>'[1]nazım'!G58</f>
        <v>129037</v>
      </c>
      <c r="H58" s="123">
        <f>'[1]nazım'!H58</f>
        <v>255691</v>
      </c>
    </row>
    <row r="59" spans="1:8" ht="14.25">
      <c r="A59" s="120" t="s">
        <v>214</v>
      </c>
      <c r="B59" s="121"/>
      <c r="C59" s="47">
        <f>'[1]nazım'!C59</f>
        <v>259301</v>
      </c>
      <c r="D59" s="47">
        <f>'[1]nazım'!D59</f>
        <v>285093</v>
      </c>
      <c r="E59" s="122">
        <f>'[1]nazım'!E59</f>
        <v>544394</v>
      </c>
      <c r="F59" s="47">
        <f>'[1]nazım'!F59</f>
        <v>63327</v>
      </c>
      <c r="G59" s="47">
        <f>'[1]nazım'!G59</f>
        <v>64518</v>
      </c>
      <c r="H59" s="123">
        <f>'[1]nazım'!H59</f>
        <v>127845</v>
      </c>
    </row>
    <row r="60" spans="1:8" ht="14.25">
      <c r="A60" s="120" t="s">
        <v>215</v>
      </c>
      <c r="B60" s="121"/>
      <c r="C60" s="47">
        <f>'[1]nazım'!C60</f>
        <v>226792</v>
      </c>
      <c r="D60" s="47">
        <f>'[1]nazım'!D60</f>
        <v>312008</v>
      </c>
      <c r="E60" s="122">
        <f>'[1]nazım'!E60</f>
        <v>538800</v>
      </c>
      <c r="F60" s="47">
        <f>'[1]nazım'!F60</f>
        <v>63327</v>
      </c>
      <c r="G60" s="47">
        <f>'[1]nazım'!G60</f>
        <v>64519</v>
      </c>
      <c r="H60" s="123">
        <f>'[1]nazım'!H60</f>
        <v>127846</v>
      </c>
    </row>
    <row r="61" spans="1:8" ht="14.25">
      <c r="A61" s="120" t="s">
        <v>216</v>
      </c>
      <c r="B61" s="121"/>
      <c r="C61" s="47">
        <f>'[1]nazım'!C61</f>
        <v>0</v>
      </c>
      <c r="D61" s="47">
        <f>'[1]nazım'!D61</f>
        <v>0</v>
      </c>
      <c r="E61" s="122">
        <f>'[1]nazım'!E61</f>
        <v>0</v>
      </c>
      <c r="F61" s="47">
        <f>'[1]nazım'!F61</f>
        <v>0</v>
      </c>
      <c r="G61" s="47">
        <f>'[1]nazım'!G61</f>
        <v>0</v>
      </c>
      <c r="H61" s="123">
        <f>'[1]nazım'!H61</f>
        <v>0</v>
      </c>
    </row>
    <row r="62" spans="1:8" ht="14.25">
      <c r="A62" s="120" t="s">
        <v>217</v>
      </c>
      <c r="B62" s="121"/>
      <c r="C62" s="47">
        <f>'[1]nazım'!C62</f>
        <v>0</v>
      </c>
      <c r="D62" s="47">
        <f>'[1]nazım'!D62</f>
        <v>0</v>
      </c>
      <c r="E62" s="122">
        <f>'[1]nazım'!E62</f>
        <v>0</v>
      </c>
      <c r="F62" s="47">
        <f>'[1]nazım'!F62</f>
        <v>0</v>
      </c>
      <c r="G62" s="47">
        <f>'[1]nazım'!G62</f>
        <v>0</v>
      </c>
      <c r="H62" s="123">
        <f>'[1]nazım'!H62</f>
        <v>0</v>
      </c>
    </row>
    <row r="63" spans="1:8" ht="14.25">
      <c r="A63" s="120" t="s">
        <v>218</v>
      </c>
      <c r="B63" s="121"/>
      <c r="C63" s="47">
        <f>'[1]nazım'!C63</f>
        <v>0</v>
      </c>
      <c r="D63" s="47">
        <f>'[1]nazım'!D63</f>
        <v>0</v>
      </c>
      <c r="E63" s="122">
        <f>'[1]nazım'!E63</f>
        <v>0</v>
      </c>
      <c r="F63" s="47">
        <f>'[1]nazım'!F63</f>
        <v>0</v>
      </c>
      <c r="G63" s="47">
        <f>'[1]nazım'!G63</f>
        <v>0</v>
      </c>
      <c r="H63" s="123">
        <f>'[1]nazım'!H63</f>
        <v>0</v>
      </c>
    </row>
    <row r="64" spans="1:8" ht="14.25">
      <c r="A64" s="120" t="s">
        <v>219</v>
      </c>
      <c r="B64" s="121"/>
      <c r="C64" s="47">
        <f>'[1]nazım'!C64</f>
        <v>0</v>
      </c>
      <c r="D64" s="47">
        <f>'[1]nazım'!D64</f>
        <v>0</v>
      </c>
      <c r="E64" s="122">
        <f>'[1]nazım'!E64</f>
        <v>0</v>
      </c>
      <c r="F64" s="47">
        <f>'[1]nazım'!F64</f>
        <v>0</v>
      </c>
      <c r="G64" s="47">
        <f>'[1]nazım'!G64</f>
        <v>0</v>
      </c>
      <c r="H64" s="123">
        <f>'[1]nazım'!H64</f>
        <v>0</v>
      </c>
    </row>
    <row r="65" spans="1:8" ht="14.25">
      <c r="A65" s="120" t="s">
        <v>220</v>
      </c>
      <c r="B65" s="121"/>
      <c r="C65" s="122">
        <f>'[1]nazım'!C65</f>
        <v>0</v>
      </c>
      <c r="D65" s="122">
        <f>'[1]nazım'!D65</f>
        <v>0</v>
      </c>
      <c r="E65" s="122">
        <f>'[1]nazım'!E65</f>
        <v>0</v>
      </c>
      <c r="F65" s="122">
        <f>'[1]nazım'!F65</f>
        <v>0</v>
      </c>
      <c r="G65" s="122">
        <f>'[1]nazım'!G65</f>
        <v>0</v>
      </c>
      <c r="H65" s="123">
        <f>'[1]nazım'!H65</f>
        <v>0</v>
      </c>
    </row>
    <row r="66" spans="1:8" ht="14.25">
      <c r="A66" s="120" t="s">
        <v>221</v>
      </c>
      <c r="B66" s="121"/>
      <c r="C66" s="47">
        <f>'[1]nazım'!C66</f>
        <v>0</v>
      </c>
      <c r="D66" s="47">
        <f>'[1]nazım'!D66</f>
        <v>0</v>
      </c>
      <c r="E66" s="122">
        <f>'[1]nazım'!E66</f>
        <v>0</v>
      </c>
      <c r="F66" s="47">
        <f>'[1]nazım'!F66</f>
        <v>0</v>
      </c>
      <c r="G66" s="47">
        <f>'[1]nazım'!G66</f>
        <v>0</v>
      </c>
      <c r="H66" s="123">
        <f>'[1]nazım'!H66</f>
        <v>0</v>
      </c>
    </row>
    <row r="67" spans="1:8" ht="14.25">
      <c r="A67" s="120" t="s">
        <v>222</v>
      </c>
      <c r="B67" s="121"/>
      <c r="C67" s="47">
        <f>'[1]nazım'!C67</f>
        <v>0</v>
      </c>
      <c r="D67" s="47">
        <f>'[1]nazım'!D67</f>
        <v>0</v>
      </c>
      <c r="E67" s="122">
        <f>'[1]nazım'!E67</f>
        <v>0</v>
      </c>
      <c r="F67" s="47">
        <f>'[1]nazım'!F67</f>
        <v>0</v>
      </c>
      <c r="G67" s="47">
        <f>'[1]nazım'!G67</f>
        <v>0</v>
      </c>
      <c r="H67" s="123">
        <f>'[1]nazım'!H67</f>
        <v>0</v>
      </c>
    </row>
    <row r="68" spans="1:8" ht="14.25">
      <c r="A68" s="120" t="s">
        <v>223</v>
      </c>
      <c r="B68" s="121"/>
      <c r="C68" s="122">
        <f>'[1]nazım'!C68</f>
        <v>0</v>
      </c>
      <c r="D68" s="122">
        <f>'[1]nazım'!D68</f>
        <v>0</v>
      </c>
      <c r="E68" s="122">
        <f>'[1]nazım'!E68</f>
        <v>0</v>
      </c>
      <c r="F68" s="122">
        <f>'[1]nazım'!F68</f>
        <v>0</v>
      </c>
      <c r="G68" s="122">
        <f>'[1]nazım'!G68</f>
        <v>0</v>
      </c>
      <c r="H68" s="123">
        <f>'[1]nazım'!H68</f>
        <v>0</v>
      </c>
    </row>
    <row r="69" spans="1:8" ht="14.25">
      <c r="A69" s="120" t="s">
        <v>224</v>
      </c>
      <c r="B69" s="121"/>
      <c r="C69" s="47">
        <f>'[1]nazım'!C69</f>
        <v>0</v>
      </c>
      <c r="D69" s="47">
        <f>'[1]nazım'!D69</f>
        <v>0</v>
      </c>
      <c r="E69" s="122">
        <f>'[1]nazım'!E69</f>
        <v>0</v>
      </c>
      <c r="F69" s="47">
        <f>'[1]nazım'!F69</f>
        <v>0</v>
      </c>
      <c r="G69" s="47">
        <f>'[1]nazım'!G69</f>
        <v>0</v>
      </c>
      <c r="H69" s="123">
        <f>'[1]nazım'!H69</f>
        <v>0</v>
      </c>
    </row>
    <row r="70" spans="1:8" ht="14.25">
      <c r="A70" s="120" t="s">
        <v>225</v>
      </c>
      <c r="B70" s="121"/>
      <c r="C70" s="47">
        <f>'[1]nazım'!C70</f>
        <v>0</v>
      </c>
      <c r="D70" s="47">
        <f>'[1]nazım'!D70</f>
        <v>0</v>
      </c>
      <c r="E70" s="122">
        <f>'[1]nazım'!E70</f>
        <v>0</v>
      </c>
      <c r="F70" s="47">
        <f>'[1]nazım'!F70</f>
        <v>0</v>
      </c>
      <c r="G70" s="47">
        <f>'[1]nazım'!G70</f>
        <v>0</v>
      </c>
      <c r="H70" s="123">
        <f>'[1]nazım'!H70</f>
        <v>0</v>
      </c>
    </row>
    <row r="71" spans="1:8" ht="14.25">
      <c r="A71" s="120" t="s">
        <v>226</v>
      </c>
      <c r="B71" s="121"/>
      <c r="C71" s="47">
        <f>'[1]nazım'!C71</f>
        <v>0</v>
      </c>
      <c r="D71" s="47">
        <f>'[1]nazım'!D71</f>
        <v>539000</v>
      </c>
      <c r="E71" s="122">
        <f>'[1]nazım'!E71</f>
        <v>539000</v>
      </c>
      <c r="F71" s="47">
        <f>'[1]nazım'!F71</f>
        <v>0</v>
      </c>
      <c r="G71" s="47">
        <f>'[1]nazım'!G71</f>
        <v>0</v>
      </c>
      <c r="H71" s="123">
        <f>'[1]nazım'!H71</f>
        <v>0</v>
      </c>
    </row>
    <row r="72" spans="1:8" s="117" customFormat="1" ht="15">
      <c r="A72" s="112" t="s">
        <v>227</v>
      </c>
      <c r="B72" s="130"/>
      <c r="C72" s="114">
        <f>'[1]nazım'!C72</f>
        <v>194040822</v>
      </c>
      <c r="D72" s="114">
        <f>'[1]nazım'!D72</f>
        <v>29015697</v>
      </c>
      <c r="E72" s="114">
        <f>'[1]nazım'!E72</f>
        <v>223056519</v>
      </c>
      <c r="F72" s="114">
        <f>'[1]nazım'!F72</f>
        <v>88652364</v>
      </c>
      <c r="G72" s="114">
        <f>'[1]nazım'!G72</f>
        <v>26426105</v>
      </c>
      <c r="H72" s="119">
        <f>'[1]nazım'!H72</f>
        <v>115078469</v>
      </c>
    </row>
    <row r="73" spans="1:8" s="117" customFormat="1" ht="15">
      <c r="A73" s="112" t="s">
        <v>228</v>
      </c>
      <c r="B73" s="130"/>
      <c r="C73" s="114">
        <f>'[1]nazım'!C73</f>
        <v>121403965</v>
      </c>
      <c r="D73" s="114">
        <f>'[1]nazım'!D73</f>
        <v>792594</v>
      </c>
      <c r="E73" s="114">
        <f>'[1]nazım'!E73</f>
        <v>122196559</v>
      </c>
      <c r="F73" s="114">
        <f>'[1]nazım'!F73</f>
        <v>20489343</v>
      </c>
      <c r="G73" s="114">
        <f>'[1]nazım'!G73</f>
        <v>691971</v>
      </c>
      <c r="H73" s="119">
        <f>'[1]nazım'!H73</f>
        <v>21181314</v>
      </c>
    </row>
    <row r="74" spans="1:8" ht="14.25">
      <c r="A74" s="120" t="s">
        <v>229</v>
      </c>
      <c r="B74" s="121"/>
      <c r="C74" s="47">
        <f>'[1]nazım'!C74</f>
        <v>0</v>
      </c>
      <c r="D74" s="47">
        <f>'[1]nazım'!D74</f>
        <v>14980</v>
      </c>
      <c r="E74" s="122">
        <f>'[1]nazım'!E74</f>
        <v>14980</v>
      </c>
      <c r="F74" s="47">
        <f>'[1]nazım'!F74</f>
        <v>0</v>
      </c>
      <c r="G74" s="47">
        <f>'[1]nazım'!G74</f>
        <v>15028</v>
      </c>
      <c r="H74" s="123">
        <f>'[1]nazım'!H74</f>
        <v>15028</v>
      </c>
    </row>
    <row r="75" spans="1:8" ht="14.25">
      <c r="A75" s="120" t="s">
        <v>230</v>
      </c>
      <c r="B75" s="121"/>
      <c r="C75" s="47">
        <f>'[1]nazım'!C75</f>
        <v>118649223</v>
      </c>
      <c r="D75" s="47">
        <f>'[1]nazım'!D75</f>
        <v>6730</v>
      </c>
      <c r="E75" s="122">
        <f>'[1]nazım'!E75</f>
        <v>118655953</v>
      </c>
      <c r="F75" s="47">
        <f>'[1]nazım'!F75</f>
        <v>18033907</v>
      </c>
      <c r="G75" s="47">
        <f>'[1]nazım'!G75</f>
        <v>6752</v>
      </c>
      <c r="H75" s="123">
        <f>'[1]nazım'!H75</f>
        <v>18040659</v>
      </c>
    </row>
    <row r="76" spans="1:8" ht="14.25">
      <c r="A76" s="120" t="s">
        <v>231</v>
      </c>
      <c r="B76" s="121"/>
      <c r="C76" s="47">
        <f>'[1]nazım'!C76</f>
        <v>1825007</v>
      </c>
      <c r="D76" s="47">
        <f>'[1]nazım'!D76</f>
        <v>271762</v>
      </c>
      <c r="E76" s="122">
        <f>'[1]nazım'!E76</f>
        <v>2096769</v>
      </c>
      <c r="F76" s="47">
        <f>'[1]nazım'!F76</f>
        <v>1591885</v>
      </c>
      <c r="G76" s="47">
        <f>'[1]nazım'!G76</f>
        <v>245019</v>
      </c>
      <c r="H76" s="123">
        <f>'[1]nazım'!H76</f>
        <v>1836904</v>
      </c>
    </row>
    <row r="77" spans="1:8" ht="14.25">
      <c r="A77" s="120" t="s">
        <v>232</v>
      </c>
      <c r="B77" s="121"/>
      <c r="C77" s="47">
        <f>'[1]nazım'!C77</f>
        <v>435716</v>
      </c>
      <c r="D77" s="47">
        <f>'[1]nazım'!D77</f>
        <v>91038</v>
      </c>
      <c r="E77" s="122">
        <f>'[1]nazım'!E77</f>
        <v>526754</v>
      </c>
      <c r="F77" s="47">
        <f>'[1]nazım'!F77</f>
        <v>388999</v>
      </c>
      <c r="G77" s="47">
        <f>'[1]nazım'!G77</f>
        <v>119465</v>
      </c>
      <c r="H77" s="123">
        <f>'[1]nazım'!H77</f>
        <v>508464</v>
      </c>
    </row>
    <row r="78" spans="1:8" ht="14.25">
      <c r="A78" s="120" t="s">
        <v>233</v>
      </c>
      <c r="B78" s="121"/>
      <c r="C78" s="47">
        <f>'[1]nazım'!C78</f>
        <v>2152</v>
      </c>
      <c r="D78" s="47">
        <f>'[1]nazım'!D78</f>
        <v>62</v>
      </c>
      <c r="E78" s="122">
        <f>'[1]nazım'!E78</f>
        <v>2214</v>
      </c>
      <c r="F78" s="47">
        <f>'[1]nazım'!F78</f>
        <v>2152</v>
      </c>
      <c r="G78" s="47">
        <f>'[1]nazım'!G78</f>
        <v>62</v>
      </c>
      <c r="H78" s="123">
        <f>'[1]nazım'!H78</f>
        <v>2214</v>
      </c>
    </row>
    <row r="79" spans="1:8" ht="14.25">
      <c r="A79" s="120" t="s">
        <v>234</v>
      </c>
      <c r="B79" s="121"/>
      <c r="C79" s="47">
        <f>'[1]nazım'!C79</f>
        <v>0</v>
      </c>
      <c r="D79" s="47">
        <f>'[1]nazım'!D79</f>
        <v>4566</v>
      </c>
      <c r="E79" s="122">
        <f>'[1]nazım'!E79</f>
        <v>4566</v>
      </c>
      <c r="F79" s="47">
        <f>'[1]nazım'!F79</f>
        <v>0</v>
      </c>
      <c r="G79" s="47">
        <f>'[1]nazım'!G79</f>
        <v>4860</v>
      </c>
      <c r="H79" s="123">
        <f>'[1]nazım'!H79</f>
        <v>4860</v>
      </c>
    </row>
    <row r="80" spans="1:8" ht="14.25">
      <c r="A80" s="120" t="s">
        <v>235</v>
      </c>
      <c r="B80" s="121"/>
      <c r="C80" s="47">
        <f>'[1]nazım'!C80</f>
        <v>237108</v>
      </c>
      <c r="D80" s="47">
        <f>'[1]nazım'!D80</f>
        <v>204785</v>
      </c>
      <c r="E80" s="122">
        <f>'[1]nazım'!E80</f>
        <v>441893</v>
      </c>
      <c r="F80" s="47">
        <f>'[1]nazım'!F80</f>
        <v>237108</v>
      </c>
      <c r="G80" s="47">
        <f>'[1]nazım'!G80</f>
        <v>125066</v>
      </c>
      <c r="H80" s="123">
        <f>'[1]nazım'!H80</f>
        <v>362174</v>
      </c>
    </row>
    <row r="81" spans="1:8" ht="14.25">
      <c r="A81" s="120" t="s">
        <v>236</v>
      </c>
      <c r="B81" s="121"/>
      <c r="C81" s="47">
        <f>'[1]nazım'!C81</f>
        <v>254759</v>
      </c>
      <c r="D81" s="47">
        <f>'[1]nazım'!D81</f>
        <v>198671</v>
      </c>
      <c r="E81" s="122">
        <f>'[1]nazım'!E81</f>
        <v>453430</v>
      </c>
      <c r="F81" s="47">
        <f>'[1]nazım'!F81</f>
        <v>235292</v>
      </c>
      <c r="G81" s="47">
        <f>'[1]nazım'!G81</f>
        <v>175719</v>
      </c>
      <c r="H81" s="123">
        <f>'[1]nazım'!H81</f>
        <v>411011</v>
      </c>
    </row>
    <row r="82" spans="1:8" s="117" customFormat="1" ht="15">
      <c r="A82" s="112" t="s">
        <v>237</v>
      </c>
      <c r="B82" s="130"/>
      <c r="C82" s="114">
        <f>'[1]nazım'!C82</f>
        <v>72636857</v>
      </c>
      <c r="D82" s="114">
        <f>'[1]nazım'!D82</f>
        <v>28223103</v>
      </c>
      <c r="E82" s="114">
        <f>'[1]nazım'!E82</f>
        <v>100859960</v>
      </c>
      <c r="F82" s="114">
        <f>'[1]nazım'!F82</f>
        <v>68163021</v>
      </c>
      <c r="G82" s="114">
        <f>'[1]nazım'!G82</f>
        <v>25734134</v>
      </c>
      <c r="H82" s="119">
        <f>'[1]nazım'!H82</f>
        <v>93897155</v>
      </c>
    </row>
    <row r="83" spans="1:8" ht="14.25">
      <c r="A83" s="120" t="s">
        <v>238</v>
      </c>
      <c r="B83" s="121"/>
      <c r="C83" s="47">
        <f>'[1]nazım'!C83</f>
        <v>937891</v>
      </c>
      <c r="D83" s="47">
        <f>'[1]nazım'!D83</f>
        <v>62700</v>
      </c>
      <c r="E83" s="122">
        <f>'[1]nazım'!E83</f>
        <v>1000591</v>
      </c>
      <c r="F83" s="47">
        <f>'[1]nazım'!F83</f>
        <v>837239</v>
      </c>
      <c r="G83" s="47">
        <f>'[1]nazım'!G83</f>
        <v>61103</v>
      </c>
      <c r="H83" s="123">
        <f>'[1]nazım'!H83</f>
        <v>898342</v>
      </c>
    </row>
    <row r="84" spans="1:8" ht="14.25">
      <c r="A84" s="120" t="s">
        <v>239</v>
      </c>
      <c r="B84" s="121"/>
      <c r="C84" s="47">
        <f>'[1]nazım'!C84</f>
        <v>289757</v>
      </c>
      <c r="D84" s="47">
        <f>'[1]nazım'!D84</f>
        <v>89331</v>
      </c>
      <c r="E84" s="122">
        <f>'[1]nazım'!E84</f>
        <v>379088</v>
      </c>
      <c r="F84" s="47">
        <f>'[1]nazım'!F84</f>
        <v>266716</v>
      </c>
      <c r="G84" s="47">
        <f>'[1]nazım'!G84</f>
        <v>110761</v>
      </c>
      <c r="H84" s="123">
        <f>'[1]nazım'!H84</f>
        <v>377477</v>
      </c>
    </row>
    <row r="85" spans="1:8" ht="14.25">
      <c r="A85" s="120" t="s">
        <v>240</v>
      </c>
      <c r="B85" s="121"/>
      <c r="C85" s="47">
        <f>'[1]nazım'!C85</f>
        <v>11137552</v>
      </c>
      <c r="D85" s="47">
        <f>'[1]nazım'!D85</f>
        <v>161545</v>
      </c>
      <c r="E85" s="122">
        <f>'[1]nazım'!E85</f>
        <v>11299097</v>
      </c>
      <c r="F85" s="47">
        <f>'[1]nazım'!F85</f>
        <v>10550064</v>
      </c>
      <c r="G85" s="47">
        <f>'[1]nazım'!G85</f>
        <v>105548</v>
      </c>
      <c r="H85" s="123">
        <f>'[1]nazım'!H85</f>
        <v>10655612</v>
      </c>
    </row>
    <row r="86" spans="1:8" ht="14.25">
      <c r="A86" s="120" t="s">
        <v>241</v>
      </c>
      <c r="B86" s="121"/>
      <c r="C86" s="47">
        <f>'[1]nazım'!C86</f>
        <v>0</v>
      </c>
      <c r="D86" s="47">
        <f>'[1]nazım'!D86</f>
        <v>0</v>
      </c>
      <c r="E86" s="122">
        <f>'[1]nazım'!E86</f>
        <v>0</v>
      </c>
      <c r="F86" s="47">
        <f>'[1]nazım'!F86</f>
        <v>0</v>
      </c>
      <c r="G86" s="47">
        <f>'[1]nazım'!G86</f>
        <v>0</v>
      </c>
      <c r="H86" s="123">
        <f>'[1]nazım'!H86</f>
        <v>0</v>
      </c>
    </row>
    <row r="87" spans="1:8" ht="14.25">
      <c r="A87" s="120" t="s">
        <v>242</v>
      </c>
      <c r="B87" s="121"/>
      <c r="C87" s="47">
        <f>'[1]nazım'!C87</f>
        <v>55146255</v>
      </c>
      <c r="D87" s="47">
        <f>'[1]nazım'!D87</f>
        <v>23360934</v>
      </c>
      <c r="E87" s="122">
        <f>'[1]nazım'!E87</f>
        <v>78507189</v>
      </c>
      <c r="F87" s="47">
        <f>'[1]nazım'!F87</f>
        <v>51514221</v>
      </c>
      <c r="G87" s="47">
        <f>'[1]nazım'!G87</f>
        <v>21778197</v>
      </c>
      <c r="H87" s="123">
        <f>'[1]nazım'!H87</f>
        <v>73292418</v>
      </c>
    </row>
    <row r="88" spans="1:8" ht="14.25">
      <c r="A88" s="120" t="s">
        <v>243</v>
      </c>
      <c r="B88" s="121"/>
      <c r="C88" s="47">
        <f>'[1]nazım'!C88</f>
        <v>4318347</v>
      </c>
      <c r="D88" s="47">
        <f>'[1]nazım'!D88</f>
        <v>4361933</v>
      </c>
      <c r="E88" s="122">
        <f>'[1]nazım'!E88</f>
        <v>8680280</v>
      </c>
      <c r="F88" s="47">
        <f>'[1]nazım'!F88</f>
        <v>4233678</v>
      </c>
      <c r="G88" s="47">
        <f>'[1]nazım'!G88</f>
        <v>3497190</v>
      </c>
      <c r="H88" s="123">
        <f>'[1]nazım'!H88</f>
        <v>7730868</v>
      </c>
    </row>
    <row r="89" spans="1:8" ht="14.25">
      <c r="A89" s="120" t="s">
        <v>244</v>
      </c>
      <c r="B89" s="121"/>
      <c r="C89" s="47">
        <f>'[1]nazım'!C89</f>
        <v>807055</v>
      </c>
      <c r="D89" s="47">
        <f>'[1]nazım'!D89</f>
        <v>186660</v>
      </c>
      <c r="E89" s="122">
        <f>'[1]nazım'!E89</f>
        <v>993715</v>
      </c>
      <c r="F89" s="47">
        <f>'[1]nazım'!F89</f>
        <v>761103</v>
      </c>
      <c r="G89" s="47">
        <f>'[1]nazım'!G89</f>
        <v>181335</v>
      </c>
      <c r="H89" s="123">
        <f>'[1]nazım'!H89</f>
        <v>942438</v>
      </c>
    </row>
    <row r="90" spans="1:8" ht="15">
      <c r="A90" s="112" t="s">
        <v>245</v>
      </c>
      <c r="B90" s="121"/>
      <c r="C90" s="53">
        <f>'[1]nazım'!C90</f>
        <v>0</v>
      </c>
      <c r="D90" s="53">
        <f>'[1]nazım'!D90</f>
        <v>0</v>
      </c>
      <c r="E90" s="114">
        <f>'[1]nazım'!E90</f>
        <v>0</v>
      </c>
      <c r="F90" s="53">
        <f>'[1]nazım'!F90</f>
        <v>0</v>
      </c>
      <c r="G90" s="53">
        <f>'[1]nazım'!G90</f>
        <v>0</v>
      </c>
      <c r="H90" s="119">
        <f>'[1]nazım'!H90</f>
        <v>0</v>
      </c>
    </row>
    <row r="91" spans="1:8" ht="9" customHeight="1">
      <c r="A91" s="120"/>
      <c r="B91" s="121"/>
      <c r="C91" s="121"/>
      <c r="D91" s="121"/>
      <c r="E91" s="122"/>
      <c r="F91" s="121"/>
      <c r="G91" s="121"/>
      <c r="H91" s="123"/>
    </row>
    <row r="92" spans="1:8" s="117" customFormat="1" ht="15">
      <c r="A92" s="131" t="s">
        <v>246</v>
      </c>
      <c r="B92" s="132"/>
      <c r="C92" s="133">
        <f>'[1]nazım'!C92</f>
        <v>215645380</v>
      </c>
      <c r="D92" s="133">
        <f>'[1]nazım'!D92</f>
        <v>40650144</v>
      </c>
      <c r="E92" s="133">
        <f>'[1]nazım'!E92</f>
        <v>256295524</v>
      </c>
      <c r="F92" s="133">
        <f>'[1]nazım'!F92</f>
        <v>108264536</v>
      </c>
      <c r="G92" s="133">
        <f>'[1]nazım'!G92</f>
        <v>35474318</v>
      </c>
      <c r="H92" s="134">
        <f>'[1]nazım'!H92</f>
        <v>143738854</v>
      </c>
    </row>
  </sheetData>
  <sheetProtection password="CF27" sheet="1" objects="1" scenarios="1"/>
  <mergeCells count="2">
    <mergeCell ref="A2:A3"/>
    <mergeCell ref="C2:H2"/>
  </mergeCells>
  <printOptions horizontalCentered="1" verticalCentered="1"/>
  <pageMargins left="0.4" right="0.5905511811023623" top="0.72" bottom="0.55" header="0.4330708661417323" footer="0.35433070866141736"/>
  <pageSetup horizontalDpi="600" verticalDpi="600" orientation="portrait" paperSize="9" scale="55" r:id="rId1"/>
  <headerFooter alignWithMargins="0">
    <oddHeader>&amp;R&amp;"Times New Roman,Normal"&amp;12Appendix 1-B</oddHeader>
    <oddFooter>&amp;C&amp;"Times New Roman,Normal"&amp;12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3"/>
  <sheetViews>
    <sheetView tabSelected="1" view="pageBreakPreview" zoomScale="80" zoomScaleNormal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67.421875" style="104" customWidth="1"/>
    <col min="2" max="2" width="5.421875" style="104" customWidth="1"/>
    <col min="3" max="4" width="22.421875" style="104" customWidth="1"/>
    <col min="5" max="6" width="22.421875" style="104" hidden="1" customWidth="1"/>
    <col min="7" max="7" width="22.421875" style="104" customWidth="1"/>
    <col min="8" max="16384" width="9.140625" style="104" customWidth="1"/>
  </cols>
  <sheetData>
    <row r="1" spans="1:6" ht="19.5" customHeight="1">
      <c r="A1" s="135" t="str">
        <f>+assets!$A$1</f>
        <v>T.VAKIFLAR BANKASI T.A.O ONLY INCOME STATEMENT (FINANCIAL POSITION TABLE)</v>
      </c>
      <c r="B1" s="136"/>
      <c r="C1" s="102"/>
      <c r="D1" s="137"/>
      <c r="E1" s="138"/>
      <c r="F1" s="139"/>
    </row>
    <row r="2" spans="1:6" ht="15">
      <c r="A2" s="207"/>
      <c r="B2" s="208"/>
      <c r="C2" s="140"/>
      <c r="D2" s="141"/>
      <c r="E2" s="142"/>
      <c r="F2" s="143"/>
    </row>
    <row r="3" spans="1:6" ht="5.25" customHeight="1">
      <c r="A3" s="120"/>
      <c r="B3" s="144"/>
      <c r="C3" s="145"/>
      <c r="D3" s="146"/>
      <c r="E3" s="147"/>
      <c r="F3" s="148"/>
    </row>
    <row r="4" spans="1:6" ht="19.5" customHeight="1">
      <c r="A4" s="149"/>
      <c r="B4" s="150"/>
      <c r="C4" s="209" t="str">
        <f>+assets!C4</f>
        <v>THOUSAND TURKISH LIRA</v>
      </c>
      <c r="D4" s="210"/>
      <c r="E4" s="209" t="str">
        <f>+assets!C4</f>
        <v>THOUSAND TURKISH LIRA</v>
      </c>
      <c r="F4" s="211"/>
    </row>
    <row r="5" spans="1:6" ht="18">
      <c r="A5" s="76" t="s">
        <v>247</v>
      </c>
      <c r="B5" s="212" t="s">
        <v>5</v>
      </c>
      <c r="C5" s="151" t="s">
        <v>2</v>
      </c>
      <c r="D5" s="152" t="s">
        <v>3</v>
      </c>
      <c r="E5" s="153" t="s">
        <v>2</v>
      </c>
      <c r="F5" s="154" t="s">
        <v>3</v>
      </c>
    </row>
    <row r="6" spans="1:6" ht="14.25">
      <c r="A6" s="155"/>
      <c r="B6" s="213"/>
      <c r="C6" s="156" t="str">
        <f>+'[1]gelir'!C6</f>
        <v>(01/01/2011-31/03/2011)</v>
      </c>
      <c r="D6" s="157" t="str">
        <f>+'[1]gelir'!D6</f>
        <v>(01/01/2010-31/03/2010)</v>
      </c>
      <c r="E6" s="158" t="str">
        <f>+'[1]gelir'!E6</f>
        <v>(01/07/2010-30/09/2010)</v>
      </c>
      <c r="F6" s="159" t="str">
        <f>+'[1]gelir'!F6</f>
        <v>(01/07/2009-30/09/2009)</v>
      </c>
    </row>
    <row r="7" spans="1:6" s="117" customFormat="1" ht="15">
      <c r="A7" s="160" t="s">
        <v>248</v>
      </c>
      <c r="B7" s="161" t="s">
        <v>10</v>
      </c>
      <c r="C7" s="114">
        <f>'[1]gelir'!C7</f>
        <v>1427820</v>
      </c>
      <c r="D7" s="119">
        <f>'[1]gelir'!D7</f>
        <v>1504756</v>
      </c>
      <c r="E7" s="114">
        <f>'[1]gelir'!E7</f>
        <v>0</v>
      </c>
      <c r="F7" s="119">
        <f>'[1]gelir'!F7</f>
        <v>0</v>
      </c>
    </row>
    <row r="8" spans="1:6" ht="14.25">
      <c r="A8" s="162" t="s">
        <v>249</v>
      </c>
      <c r="B8" s="163"/>
      <c r="C8" s="47">
        <f>'[1]gelir'!C8</f>
        <v>1052973</v>
      </c>
      <c r="D8" s="164">
        <f>'[1]gelir'!D8</f>
        <v>1013799</v>
      </c>
      <c r="E8" s="165">
        <f>'[1]gelir'!E8</f>
        <v>0</v>
      </c>
      <c r="F8" s="166">
        <f>'[1]gelir'!F8</f>
        <v>0</v>
      </c>
    </row>
    <row r="9" spans="1:6" ht="14.25">
      <c r="A9" s="162" t="s">
        <v>250</v>
      </c>
      <c r="B9" s="163"/>
      <c r="C9" s="47">
        <f>'[1]gelir'!C9</f>
        <v>0</v>
      </c>
      <c r="D9" s="164">
        <f>'[1]gelir'!D9</f>
        <v>20478</v>
      </c>
      <c r="E9" s="165">
        <f>'[1]gelir'!E9</f>
        <v>0</v>
      </c>
      <c r="F9" s="166">
        <f>'[1]gelir'!F9</f>
        <v>0</v>
      </c>
    </row>
    <row r="10" spans="1:6" ht="14.25">
      <c r="A10" s="162" t="s">
        <v>251</v>
      </c>
      <c r="B10" s="163"/>
      <c r="C10" s="47">
        <f>'[1]gelir'!C10</f>
        <v>1845</v>
      </c>
      <c r="D10" s="164">
        <f>'[1]gelir'!D10</f>
        <v>1581</v>
      </c>
      <c r="E10" s="165">
        <f>'[1]gelir'!E10</f>
        <v>0</v>
      </c>
      <c r="F10" s="166">
        <f>'[1]gelir'!F10</f>
        <v>0</v>
      </c>
    </row>
    <row r="11" spans="1:6" ht="14.25">
      <c r="A11" s="167" t="s">
        <v>252</v>
      </c>
      <c r="B11" s="161"/>
      <c r="C11" s="47">
        <f>'[1]gelir'!C11</f>
        <v>2079</v>
      </c>
      <c r="D11" s="164">
        <f>'[1]gelir'!D11</f>
        <v>33197</v>
      </c>
      <c r="E11" s="165">
        <f>'[1]gelir'!E11</f>
        <v>0</v>
      </c>
      <c r="F11" s="166">
        <f>'[1]gelir'!F11</f>
        <v>0</v>
      </c>
    </row>
    <row r="12" spans="1:6" ht="14.25">
      <c r="A12" s="167" t="s">
        <v>253</v>
      </c>
      <c r="B12" s="163"/>
      <c r="C12" s="122">
        <f>'[1]gelir'!C12</f>
        <v>341511</v>
      </c>
      <c r="D12" s="123">
        <f>'[1]gelir'!D12</f>
        <v>413226</v>
      </c>
      <c r="E12" s="122">
        <f>'[1]gelir'!E12</f>
        <v>0</v>
      </c>
      <c r="F12" s="123">
        <f>'[1]gelir'!F12</f>
        <v>0</v>
      </c>
    </row>
    <row r="13" spans="1:6" ht="14.25">
      <c r="A13" s="167" t="s">
        <v>254</v>
      </c>
      <c r="B13" s="163"/>
      <c r="C13" s="47">
        <f>'[1]gelir'!C13</f>
        <v>0</v>
      </c>
      <c r="D13" s="164">
        <f>'[1]gelir'!D13</f>
        <v>313</v>
      </c>
      <c r="E13" s="165">
        <f>'[1]gelir'!E13</f>
        <v>0</v>
      </c>
      <c r="F13" s="166">
        <f>'[1]gelir'!F13</f>
        <v>0</v>
      </c>
    </row>
    <row r="14" spans="1:6" ht="14.25">
      <c r="A14" s="167" t="s">
        <v>255</v>
      </c>
      <c r="B14" s="163"/>
      <c r="C14" s="47">
        <f>'[1]gelir'!C14</f>
        <v>0</v>
      </c>
      <c r="D14" s="164">
        <f>'[1]gelir'!D14</f>
        <v>0</v>
      </c>
      <c r="E14" s="165">
        <f>'[1]gelir'!E14</f>
        <v>0</v>
      </c>
      <c r="F14" s="166">
        <f>'[1]gelir'!F14</f>
        <v>0</v>
      </c>
    </row>
    <row r="15" spans="1:6" ht="14.25">
      <c r="A15" s="167" t="s">
        <v>256</v>
      </c>
      <c r="B15" s="163"/>
      <c r="C15" s="47">
        <f>'[1]gelir'!C15</f>
        <v>247121</v>
      </c>
      <c r="D15" s="164">
        <f>'[1]gelir'!D15</f>
        <v>332382</v>
      </c>
      <c r="E15" s="165">
        <f>'[1]gelir'!E15</f>
        <v>0</v>
      </c>
      <c r="F15" s="166">
        <f>'[1]gelir'!F15</f>
        <v>0</v>
      </c>
    </row>
    <row r="16" spans="1:6" ht="14.25">
      <c r="A16" s="167" t="s">
        <v>257</v>
      </c>
      <c r="B16" s="163"/>
      <c r="C16" s="47">
        <f>'[1]gelir'!C16</f>
        <v>94390</v>
      </c>
      <c r="D16" s="164">
        <f>'[1]gelir'!D16</f>
        <v>80531</v>
      </c>
      <c r="E16" s="165">
        <f>'[1]gelir'!E16</f>
        <v>0</v>
      </c>
      <c r="F16" s="166">
        <f>'[1]gelir'!F16</f>
        <v>0</v>
      </c>
    </row>
    <row r="17" spans="1:6" ht="14.25">
      <c r="A17" s="162" t="s">
        <v>258</v>
      </c>
      <c r="B17" s="163"/>
      <c r="C17" s="47">
        <f>'[1]gelir'!C17</f>
        <v>0</v>
      </c>
      <c r="D17" s="164">
        <f>'[1]gelir'!D17</f>
        <v>0</v>
      </c>
      <c r="E17" s="165">
        <f>'[1]gelir'!E17</f>
        <v>0</v>
      </c>
      <c r="F17" s="166">
        <f>'[1]gelir'!F17</f>
        <v>0</v>
      </c>
    </row>
    <row r="18" spans="1:6" ht="14.25">
      <c r="A18" s="167" t="s">
        <v>259</v>
      </c>
      <c r="B18" s="161"/>
      <c r="C18" s="47">
        <f>'[1]gelir'!C18</f>
        <v>29412</v>
      </c>
      <c r="D18" s="164">
        <f>'[1]gelir'!D18</f>
        <v>22475</v>
      </c>
      <c r="E18" s="165">
        <f>'[1]gelir'!E18</f>
        <v>0</v>
      </c>
      <c r="F18" s="166">
        <f>'[1]gelir'!F18</f>
        <v>0</v>
      </c>
    </row>
    <row r="19" spans="1:6" s="117" customFormat="1" ht="15">
      <c r="A19" s="160" t="s">
        <v>260</v>
      </c>
      <c r="B19" s="161" t="s">
        <v>12</v>
      </c>
      <c r="C19" s="114">
        <f>'[1]gelir'!C19</f>
        <v>727356</v>
      </c>
      <c r="D19" s="119">
        <f>'[1]gelir'!D19</f>
        <v>797628</v>
      </c>
      <c r="E19" s="114">
        <f>'[1]gelir'!E19</f>
        <v>0</v>
      </c>
      <c r="F19" s="119">
        <f>'[1]gelir'!F19</f>
        <v>0</v>
      </c>
    </row>
    <row r="20" spans="1:6" ht="14.25">
      <c r="A20" s="162" t="s">
        <v>261</v>
      </c>
      <c r="B20" s="163"/>
      <c r="C20" s="47">
        <f>'[1]gelir'!C20</f>
        <v>584145</v>
      </c>
      <c r="D20" s="164">
        <f>'[1]gelir'!D20</f>
        <v>649314</v>
      </c>
      <c r="E20" s="165">
        <f>'[1]gelir'!E20</f>
        <v>0</v>
      </c>
      <c r="F20" s="166">
        <f>'[1]gelir'!F20</f>
        <v>0</v>
      </c>
    </row>
    <row r="21" spans="1:6" ht="14.25">
      <c r="A21" s="167" t="s">
        <v>262</v>
      </c>
      <c r="B21" s="161"/>
      <c r="C21" s="129">
        <f>'[1]gelir'!C21</f>
        <v>27411</v>
      </c>
      <c r="D21" s="168">
        <f>'[1]gelir'!D21</f>
        <v>18333</v>
      </c>
      <c r="E21" s="169">
        <f>'[1]gelir'!E21</f>
        <v>0</v>
      </c>
      <c r="F21" s="170">
        <f>'[1]gelir'!F21</f>
        <v>0</v>
      </c>
    </row>
    <row r="22" spans="1:6" ht="14.25">
      <c r="A22" s="167" t="s">
        <v>263</v>
      </c>
      <c r="B22" s="161"/>
      <c r="C22" s="47">
        <f>'[1]gelir'!C22</f>
        <v>92606</v>
      </c>
      <c r="D22" s="164">
        <f>'[1]gelir'!D22</f>
        <v>99712</v>
      </c>
      <c r="E22" s="165">
        <f>'[1]gelir'!E22</f>
        <v>0</v>
      </c>
      <c r="F22" s="166">
        <f>'[1]gelir'!F22</f>
        <v>0</v>
      </c>
    </row>
    <row r="23" spans="1:6" ht="14.25">
      <c r="A23" s="162" t="s">
        <v>264</v>
      </c>
      <c r="B23" s="163"/>
      <c r="C23" s="47">
        <f>'[1]gelir'!C23</f>
        <v>0</v>
      </c>
      <c r="D23" s="164">
        <f>'[1]gelir'!D23</f>
        <v>0</v>
      </c>
      <c r="E23" s="165">
        <f>'[1]gelir'!E23</f>
        <v>0</v>
      </c>
      <c r="F23" s="166">
        <f>'[1]gelir'!F23</f>
        <v>0</v>
      </c>
    </row>
    <row r="24" spans="1:6" ht="14.25">
      <c r="A24" s="167" t="s">
        <v>265</v>
      </c>
      <c r="B24" s="161"/>
      <c r="C24" s="47">
        <f>'[1]gelir'!C24</f>
        <v>23194</v>
      </c>
      <c r="D24" s="164">
        <f>'[1]gelir'!D24</f>
        <v>30269</v>
      </c>
      <c r="E24" s="165">
        <f>'[1]gelir'!E24</f>
        <v>0</v>
      </c>
      <c r="F24" s="166">
        <f>'[1]gelir'!F24</f>
        <v>0</v>
      </c>
    </row>
    <row r="25" spans="1:6" s="117" customFormat="1" ht="15">
      <c r="A25" s="160" t="s">
        <v>266</v>
      </c>
      <c r="B25" s="163"/>
      <c r="C25" s="114">
        <f>'[1]gelir'!C25</f>
        <v>700464</v>
      </c>
      <c r="D25" s="119">
        <f>'[1]gelir'!D25</f>
        <v>707128</v>
      </c>
      <c r="E25" s="114">
        <f>'[1]gelir'!E25</f>
        <v>0</v>
      </c>
      <c r="F25" s="119">
        <f>'[1]gelir'!F25</f>
        <v>0</v>
      </c>
    </row>
    <row r="26" spans="1:6" s="117" customFormat="1" ht="15">
      <c r="A26" s="160" t="s">
        <v>267</v>
      </c>
      <c r="B26" s="163"/>
      <c r="C26" s="114">
        <f>'[1]gelir'!C26</f>
        <v>117931</v>
      </c>
      <c r="D26" s="119">
        <f>'[1]gelir'!D26</f>
        <v>102792</v>
      </c>
      <c r="E26" s="114">
        <f>'[1]gelir'!E26</f>
        <v>0</v>
      </c>
      <c r="F26" s="119">
        <f>'[1]gelir'!F26</f>
        <v>0</v>
      </c>
    </row>
    <row r="27" spans="1:6" ht="14.25">
      <c r="A27" s="162" t="s">
        <v>268</v>
      </c>
      <c r="B27" s="163"/>
      <c r="C27" s="122">
        <f>'[1]gelir'!C27</f>
        <v>153696</v>
      </c>
      <c r="D27" s="123">
        <f>'[1]gelir'!D27</f>
        <v>125226</v>
      </c>
      <c r="E27" s="122">
        <f>'[1]gelir'!E27</f>
        <v>0</v>
      </c>
      <c r="F27" s="123">
        <f>'[1]gelir'!F27</f>
        <v>0</v>
      </c>
    </row>
    <row r="28" spans="1:6" ht="14.25">
      <c r="A28" s="162" t="s">
        <v>269</v>
      </c>
      <c r="B28" s="163"/>
      <c r="C28" s="47">
        <f>'[1]gelir'!C28</f>
        <v>15230</v>
      </c>
      <c r="D28" s="164">
        <f>'[1]gelir'!D28</f>
        <v>16023</v>
      </c>
      <c r="E28" s="165">
        <f>'[1]gelir'!E28</f>
        <v>0</v>
      </c>
      <c r="F28" s="166">
        <f>'[1]gelir'!F28</f>
        <v>0</v>
      </c>
    </row>
    <row r="29" spans="1:6" ht="14.25">
      <c r="A29" s="162" t="s">
        <v>270</v>
      </c>
      <c r="B29" s="163"/>
      <c r="C29" s="47">
        <f>'[1]gelir'!C29</f>
        <v>138466</v>
      </c>
      <c r="D29" s="164">
        <f>'[1]gelir'!D29</f>
        <v>109203</v>
      </c>
      <c r="E29" s="165">
        <f>'[1]gelir'!E29</f>
        <v>0</v>
      </c>
      <c r="F29" s="166">
        <f>'[1]gelir'!F29</f>
        <v>0</v>
      </c>
    </row>
    <row r="30" spans="1:6" ht="14.25">
      <c r="A30" s="162" t="s">
        <v>271</v>
      </c>
      <c r="B30" s="163"/>
      <c r="C30" s="122">
        <f>'[1]gelir'!C30</f>
        <v>35765</v>
      </c>
      <c r="D30" s="123">
        <f>'[1]gelir'!D30</f>
        <v>22434</v>
      </c>
      <c r="E30" s="122">
        <f>'[1]gelir'!E30</f>
        <v>0</v>
      </c>
      <c r="F30" s="123">
        <f>'[1]gelir'!F30</f>
        <v>0</v>
      </c>
    </row>
    <row r="31" spans="1:6" ht="14.25">
      <c r="A31" s="167" t="s">
        <v>272</v>
      </c>
      <c r="B31" s="163"/>
      <c r="C31" s="47">
        <f>'[1]gelir'!C31</f>
        <v>37</v>
      </c>
      <c r="D31" s="164">
        <f>'[1]gelir'!D31</f>
        <v>2</v>
      </c>
      <c r="E31" s="165">
        <f>'[1]gelir'!E31</f>
        <v>0</v>
      </c>
      <c r="F31" s="166">
        <f>'[1]gelir'!F31</f>
        <v>0</v>
      </c>
    </row>
    <row r="32" spans="1:6" ht="14.25">
      <c r="A32" s="162" t="s">
        <v>273</v>
      </c>
      <c r="B32" s="163"/>
      <c r="C32" s="47">
        <f>'[1]gelir'!C32</f>
        <v>35728</v>
      </c>
      <c r="D32" s="164">
        <f>'[1]gelir'!D32</f>
        <v>22432</v>
      </c>
      <c r="E32" s="165">
        <f>'[1]gelir'!E32</f>
        <v>0</v>
      </c>
      <c r="F32" s="166">
        <f>'[1]gelir'!F32</f>
        <v>0</v>
      </c>
    </row>
    <row r="33" spans="1:6" s="117" customFormat="1" ht="15">
      <c r="A33" s="160" t="s">
        <v>274</v>
      </c>
      <c r="B33" s="161" t="s">
        <v>24</v>
      </c>
      <c r="C33" s="53">
        <f>'[1]gelir'!C33</f>
        <v>44329</v>
      </c>
      <c r="D33" s="171">
        <f>'[1]gelir'!D33</f>
        <v>13669</v>
      </c>
      <c r="E33" s="172">
        <f>'[1]gelir'!E33</f>
        <v>0</v>
      </c>
      <c r="F33" s="173">
        <f>'[1]gelir'!F33</f>
        <v>0</v>
      </c>
    </row>
    <row r="34" spans="1:6" s="117" customFormat="1" ht="15">
      <c r="A34" s="160" t="s">
        <v>275</v>
      </c>
      <c r="B34" s="161" t="s">
        <v>30</v>
      </c>
      <c r="C34" s="114">
        <f>'[1]gelir'!C34</f>
        <v>37954</v>
      </c>
      <c r="D34" s="174">
        <f>'[1]gelir'!D34</f>
        <v>49517</v>
      </c>
      <c r="E34" s="175">
        <f>'[1]gelir'!E34</f>
        <v>0</v>
      </c>
      <c r="F34" s="174">
        <f>'[1]gelir'!F34</f>
        <v>0</v>
      </c>
    </row>
    <row r="35" spans="1:6" ht="14.25">
      <c r="A35" s="162" t="s">
        <v>276</v>
      </c>
      <c r="B35" s="163"/>
      <c r="C35" s="47">
        <f>'[1]gelir'!C35</f>
        <v>23570</v>
      </c>
      <c r="D35" s="176">
        <f>'[1]gelir'!D35</f>
        <v>37111</v>
      </c>
      <c r="E35" s="177">
        <f>'[1]gelir'!E35</f>
        <v>0</v>
      </c>
      <c r="F35" s="178">
        <f>'[1]gelir'!F35</f>
        <v>0</v>
      </c>
    </row>
    <row r="36" spans="1:6" ht="14.25">
      <c r="A36" s="162" t="s">
        <v>277</v>
      </c>
      <c r="B36" s="163"/>
      <c r="C36" s="47">
        <f>'[1]gelir'!C36</f>
        <v>10898</v>
      </c>
      <c r="D36" s="176">
        <f>'[1]gelir'!D36</f>
        <v>2882</v>
      </c>
      <c r="E36" s="177">
        <f>'[1]gelir'!E36</f>
        <v>0</v>
      </c>
      <c r="F36" s="178">
        <f>'[1]gelir'!F36</f>
        <v>0</v>
      </c>
    </row>
    <row r="37" spans="1:6" ht="14.25">
      <c r="A37" s="162" t="s">
        <v>278</v>
      </c>
      <c r="B37" s="163"/>
      <c r="C37" s="47">
        <f>'[1]gelir'!C37</f>
        <v>3486</v>
      </c>
      <c r="D37" s="176">
        <f>'[1]gelir'!D37</f>
        <v>9524</v>
      </c>
      <c r="E37" s="177">
        <f>'[1]gelir'!E37</f>
        <v>0</v>
      </c>
      <c r="F37" s="178">
        <f>'[1]gelir'!F37</f>
        <v>0</v>
      </c>
    </row>
    <row r="38" spans="1:6" s="117" customFormat="1" ht="15">
      <c r="A38" s="179" t="s">
        <v>279</v>
      </c>
      <c r="B38" s="161" t="s">
        <v>35</v>
      </c>
      <c r="C38" s="53">
        <f>'[1]gelir'!C38</f>
        <v>235795</v>
      </c>
      <c r="D38" s="171">
        <f>'[1]gelir'!D38</f>
        <v>106448</v>
      </c>
      <c r="E38" s="172">
        <f>'[1]gelir'!E38</f>
        <v>0</v>
      </c>
      <c r="F38" s="173">
        <f>'[1]gelir'!F38</f>
        <v>0</v>
      </c>
    </row>
    <row r="39" spans="1:6" s="117" customFormat="1" ht="15">
      <c r="A39" s="179" t="s">
        <v>280</v>
      </c>
      <c r="B39" s="163"/>
      <c r="C39" s="60">
        <f>'[1]gelir'!C39</f>
        <v>1136473</v>
      </c>
      <c r="D39" s="180">
        <f>'[1]gelir'!D39</f>
        <v>979554</v>
      </c>
      <c r="E39" s="60">
        <f>'[1]gelir'!E39</f>
        <v>0</v>
      </c>
      <c r="F39" s="180">
        <f>'[1]gelir'!F39</f>
        <v>0</v>
      </c>
    </row>
    <row r="40" spans="1:6" s="117" customFormat="1" ht="15">
      <c r="A40" s="160" t="s">
        <v>281</v>
      </c>
      <c r="B40" s="161" t="s">
        <v>44</v>
      </c>
      <c r="C40" s="53">
        <f>'[1]gelir'!C40</f>
        <v>182073</v>
      </c>
      <c r="D40" s="171">
        <f>'[1]gelir'!D40</f>
        <v>207371</v>
      </c>
      <c r="E40" s="172">
        <f>'[1]gelir'!E40</f>
        <v>0</v>
      </c>
      <c r="F40" s="173">
        <f>'[1]gelir'!F40</f>
        <v>0</v>
      </c>
    </row>
    <row r="41" spans="1:6" s="117" customFormat="1" ht="15">
      <c r="A41" s="179" t="s">
        <v>282</v>
      </c>
      <c r="B41" s="161" t="s">
        <v>48</v>
      </c>
      <c r="C41" s="53">
        <f>'[1]gelir'!C41</f>
        <v>452105</v>
      </c>
      <c r="D41" s="171">
        <f>'[1]gelir'!D41</f>
        <v>390954</v>
      </c>
      <c r="E41" s="172">
        <f>'[1]gelir'!E41</f>
        <v>0</v>
      </c>
      <c r="F41" s="173">
        <f>'[1]gelir'!F41</f>
        <v>0</v>
      </c>
    </row>
    <row r="42" spans="1:6" s="117" customFormat="1" ht="15">
      <c r="A42" s="179" t="s">
        <v>283</v>
      </c>
      <c r="B42" s="163"/>
      <c r="C42" s="114">
        <f>'[1]gelir'!C42</f>
        <v>502295</v>
      </c>
      <c r="D42" s="119">
        <f>'[1]gelir'!D42</f>
        <v>381229</v>
      </c>
      <c r="E42" s="114">
        <f>'[1]gelir'!E42</f>
        <v>0</v>
      </c>
      <c r="F42" s="119">
        <f>'[1]gelir'!F42</f>
        <v>0</v>
      </c>
    </row>
    <row r="43" spans="1:6" s="117" customFormat="1" ht="15">
      <c r="A43" s="160" t="s">
        <v>284</v>
      </c>
      <c r="B43" s="161"/>
      <c r="C43" s="53">
        <f>'[1]gelir'!C43</f>
        <v>0</v>
      </c>
      <c r="D43" s="171">
        <f>'[1]gelir'!D43</f>
        <v>0</v>
      </c>
      <c r="E43" s="172">
        <f>'[1]gelir'!E43</f>
        <v>0</v>
      </c>
      <c r="F43" s="173">
        <f>'[1]gelir'!F43</f>
        <v>0</v>
      </c>
    </row>
    <row r="44" spans="1:6" s="117" customFormat="1" ht="14.25" customHeight="1">
      <c r="A44" s="181" t="s">
        <v>285</v>
      </c>
      <c r="B44" s="161"/>
      <c r="C44" s="182">
        <f>'[1]gelir'!C44</f>
        <v>0</v>
      </c>
      <c r="D44" s="183">
        <f>'[1]gelir'!D44</f>
        <v>0</v>
      </c>
      <c r="E44" s="184">
        <f>'[1]gelir'!E44</f>
        <v>0</v>
      </c>
      <c r="F44" s="185">
        <f>'[1]gelir'!F44</f>
        <v>0</v>
      </c>
    </row>
    <row r="45" spans="1:6" s="117" customFormat="1" ht="15">
      <c r="A45" s="179" t="s">
        <v>286</v>
      </c>
      <c r="B45" s="161"/>
      <c r="C45" s="182">
        <f>'[1]gelir'!C45</f>
        <v>0</v>
      </c>
      <c r="D45" s="183">
        <f>'[1]gelir'!D45</f>
        <v>0</v>
      </c>
      <c r="E45" s="184">
        <f>'[1]gelir'!E45</f>
        <v>0</v>
      </c>
      <c r="F45" s="185">
        <f>'[1]gelir'!F45</f>
        <v>0</v>
      </c>
    </row>
    <row r="46" spans="1:6" s="117" customFormat="1" ht="30" customHeight="1">
      <c r="A46" s="181" t="s">
        <v>287</v>
      </c>
      <c r="B46" s="161" t="s">
        <v>54</v>
      </c>
      <c r="C46" s="114">
        <f>'[1]gelir'!C46</f>
        <v>502295</v>
      </c>
      <c r="D46" s="174">
        <f>'[1]gelir'!D46</f>
        <v>381229</v>
      </c>
      <c r="E46" s="114">
        <f>'[1]gelir'!E46</f>
        <v>0</v>
      </c>
      <c r="F46" s="174">
        <f>'[1]gelir'!F46</f>
        <v>0</v>
      </c>
    </row>
    <row r="47" spans="1:6" s="117" customFormat="1" ht="30" customHeight="1">
      <c r="A47" s="181" t="s">
        <v>288</v>
      </c>
      <c r="B47" s="161" t="s">
        <v>58</v>
      </c>
      <c r="C47" s="114">
        <f>'[1]gelir'!C47</f>
        <v>-93104</v>
      </c>
      <c r="D47" s="174">
        <f>'[1]gelir'!D47</f>
        <v>-76117</v>
      </c>
      <c r="E47" s="175">
        <f>'[1]gelir'!E47</f>
        <v>0</v>
      </c>
      <c r="F47" s="174">
        <f>'[1]gelir'!F47</f>
        <v>0</v>
      </c>
    </row>
    <row r="48" spans="1:6" s="117" customFormat="1" ht="15">
      <c r="A48" s="59" t="s">
        <v>289</v>
      </c>
      <c r="B48" s="161"/>
      <c r="C48" s="47">
        <f>'[1]gelir'!C48</f>
        <v>-78942</v>
      </c>
      <c r="D48" s="164">
        <f>'[1]gelir'!D48</f>
        <v>-78065</v>
      </c>
      <c r="E48" s="165">
        <f>'[1]gelir'!E48</f>
        <v>0</v>
      </c>
      <c r="F48" s="166">
        <f>'[1]gelir'!F48</f>
        <v>0</v>
      </c>
    </row>
    <row r="49" spans="1:6" s="117" customFormat="1" ht="15">
      <c r="A49" s="59" t="s">
        <v>290</v>
      </c>
      <c r="B49" s="161"/>
      <c r="C49" s="47">
        <f>'[1]gelir'!C49</f>
        <v>-14162</v>
      </c>
      <c r="D49" s="164">
        <f>'[1]gelir'!D49</f>
        <v>1948</v>
      </c>
      <c r="E49" s="165">
        <f>'[1]gelir'!E49</f>
        <v>0</v>
      </c>
      <c r="F49" s="166">
        <f>'[1]gelir'!F49</f>
        <v>0</v>
      </c>
    </row>
    <row r="50" spans="1:6" s="117" customFormat="1" ht="15" customHeight="1">
      <c r="A50" s="181" t="s">
        <v>291</v>
      </c>
      <c r="B50" s="161" t="s">
        <v>64</v>
      </c>
      <c r="C50" s="114">
        <f>'[1]gelir'!C50</f>
        <v>409191</v>
      </c>
      <c r="D50" s="174">
        <f>'[1]gelir'!D50</f>
        <v>305112</v>
      </c>
      <c r="E50" s="175">
        <f>'[1]gelir'!E50</f>
        <v>0</v>
      </c>
      <c r="F50" s="174">
        <f>'[1]gelir'!F50</f>
        <v>0</v>
      </c>
    </row>
    <row r="51" spans="1:6" s="117" customFormat="1" ht="15">
      <c r="A51" s="179" t="s">
        <v>292</v>
      </c>
      <c r="B51" s="161"/>
      <c r="C51" s="114">
        <f>'[1]gelir'!C51</f>
        <v>0</v>
      </c>
      <c r="D51" s="174">
        <f>'[1]gelir'!D51</f>
        <v>0</v>
      </c>
      <c r="E51" s="175">
        <f>'[1]gelir'!E51</f>
        <v>0</v>
      </c>
      <c r="F51" s="174">
        <f>'[1]gelir'!F51</f>
        <v>0</v>
      </c>
    </row>
    <row r="52" spans="1:6" ht="14.25">
      <c r="A52" s="162" t="s">
        <v>293</v>
      </c>
      <c r="B52" s="161"/>
      <c r="C52" s="47">
        <f>'[1]gelir'!C52</f>
        <v>0</v>
      </c>
      <c r="D52" s="164">
        <f>'[1]gelir'!D52</f>
        <v>0</v>
      </c>
      <c r="E52" s="165">
        <f>'[1]gelir'!E52</f>
        <v>0</v>
      </c>
      <c r="F52" s="166">
        <f>'[1]gelir'!F52</f>
        <v>0</v>
      </c>
    </row>
    <row r="53" spans="1:6" ht="28.5">
      <c r="A53" s="186" t="s">
        <v>294</v>
      </c>
      <c r="B53" s="161"/>
      <c r="C53" s="47">
        <f>'[1]gelir'!C53</f>
        <v>0</v>
      </c>
      <c r="D53" s="164">
        <f>'[1]gelir'!D53</f>
        <v>0</v>
      </c>
      <c r="E53" s="165">
        <f>'[1]gelir'!E53</f>
        <v>0</v>
      </c>
      <c r="F53" s="166">
        <f>'[1]gelir'!F53</f>
        <v>0</v>
      </c>
    </row>
    <row r="54" spans="1:6" ht="14.25">
      <c r="A54" s="162" t="s">
        <v>295</v>
      </c>
      <c r="B54" s="161"/>
      <c r="C54" s="47">
        <f>'[1]gelir'!C54</f>
        <v>0</v>
      </c>
      <c r="D54" s="164">
        <f>'[1]gelir'!D54</f>
        <v>0</v>
      </c>
      <c r="E54" s="165">
        <f>'[1]gelir'!E54</f>
        <v>0</v>
      </c>
      <c r="F54" s="166">
        <f>'[1]gelir'!F54</f>
        <v>0</v>
      </c>
    </row>
    <row r="55" spans="1:6" s="117" customFormat="1" ht="15">
      <c r="A55" s="179" t="s">
        <v>296</v>
      </c>
      <c r="B55" s="161"/>
      <c r="C55" s="114">
        <f>'[1]gelir'!C55</f>
        <v>0</v>
      </c>
      <c r="D55" s="174">
        <f>'[1]gelir'!D55</f>
        <v>0</v>
      </c>
      <c r="E55" s="175">
        <f>'[1]gelir'!E55</f>
        <v>0</v>
      </c>
      <c r="F55" s="174">
        <f>'[1]gelir'!F55</f>
        <v>0</v>
      </c>
    </row>
    <row r="56" spans="1:6" ht="14.25">
      <c r="A56" s="162" t="s">
        <v>297</v>
      </c>
      <c r="B56" s="161"/>
      <c r="C56" s="47">
        <f>'[1]gelir'!C56</f>
        <v>0</v>
      </c>
      <c r="D56" s="164">
        <f>'[1]gelir'!D56</f>
        <v>0</v>
      </c>
      <c r="E56" s="165">
        <f>'[1]gelir'!E56</f>
        <v>0</v>
      </c>
      <c r="F56" s="166">
        <f>'[1]gelir'!F56</f>
        <v>0</v>
      </c>
    </row>
    <row r="57" spans="1:6" ht="28.5">
      <c r="A57" s="186" t="s">
        <v>298</v>
      </c>
      <c r="B57" s="161"/>
      <c r="C57" s="47">
        <f>'[1]gelir'!C57</f>
        <v>0</v>
      </c>
      <c r="D57" s="164">
        <f>'[1]gelir'!D57</f>
        <v>0</v>
      </c>
      <c r="E57" s="165">
        <f>'[1]gelir'!E57</f>
        <v>0</v>
      </c>
      <c r="F57" s="166">
        <f>'[1]gelir'!F57</f>
        <v>0</v>
      </c>
    </row>
    <row r="58" spans="1:6" ht="14.25">
      <c r="A58" s="162" t="s">
        <v>299</v>
      </c>
      <c r="B58" s="161"/>
      <c r="C58" s="47">
        <f>'[1]gelir'!C58</f>
        <v>0</v>
      </c>
      <c r="D58" s="164">
        <f>'[1]gelir'!D58</f>
        <v>0</v>
      </c>
      <c r="E58" s="165">
        <f>'[1]gelir'!E58</f>
        <v>0</v>
      </c>
      <c r="F58" s="166">
        <f>'[1]gelir'!F58</f>
        <v>0</v>
      </c>
    </row>
    <row r="59" spans="1:6" s="117" customFormat="1" ht="30" customHeight="1">
      <c r="A59" s="181" t="s">
        <v>300</v>
      </c>
      <c r="B59" s="161" t="s">
        <v>54</v>
      </c>
      <c r="C59" s="114">
        <f>'[1]gelir'!C59</f>
        <v>0</v>
      </c>
      <c r="D59" s="174">
        <f>'[1]gelir'!D59</f>
        <v>0</v>
      </c>
      <c r="E59" s="114">
        <f>'[1]gelir'!E59</f>
        <v>0</v>
      </c>
      <c r="F59" s="174">
        <f>'[1]gelir'!F59</f>
        <v>0</v>
      </c>
    </row>
    <row r="60" spans="1:6" s="117" customFormat="1" ht="30" customHeight="1">
      <c r="A60" s="181" t="s">
        <v>301</v>
      </c>
      <c r="B60" s="161" t="s">
        <v>58</v>
      </c>
      <c r="C60" s="114">
        <f>'[1]gelir'!C60</f>
        <v>0</v>
      </c>
      <c r="D60" s="174">
        <f>'[1]gelir'!D60</f>
        <v>0</v>
      </c>
      <c r="E60" s="114">
        <f>'[1]gelir'!E60</f>
        <v>0</v>
      </c>
      <c r="F60" s="174">
        <f>'[1]gelir'!F60</f>
        <v>0</v>
      </c>
    </row>
    <row r="61" spans="1:6" ht="14.25">
      <c r="A61" s="59" t="s">
        <v>302</v>
      </c>
      <c r="B61" s="161"/>
      <c r="C61" s="47">
        <f>'[1]gelir'!C61</f>
        <v>0</v>
      </c>
      <c r="D61" s="164">
        <f>'[1]gelir'!D61</f>
        <v>0</v>
      </c>
      <c r="E61" s="165">
        <f>'[1]gelir'!E61</f>
        <v>0</v>
      </c>
      <c r="F61" s="166">
        <f>'[1]gelir'!F61</f>
        <v>0</v>
      </c>
    </row>
    <row r="62" spans="1:6" ht="14.25">
      <c r="A62" s="59" t="s">
        <v>303</v>
      </c>
      <c r="B62" s="161"/>
      <c r="C62" s="47">
        <f>'[1]gelir'!C62</f>
        <v>0</v>
      </c>
      <c r="D62" s="164">
        <f>'[1]gelir'!D62</f>
        <v>0</v>
      </c>
      <c r="E62" s="165">
        <f>'[1]gelir'!E62</f>
        <v>0</v>
      </c>
      <c r="F62" s="166">
        <f>'[1]gelir'!F62</f>
        <v>0</v>
      </c>
    </row>
    <row r="63" spans="1:6" s="117" customFormat="1" ht="15" customHeight="1">
      <c r="A63" s="181" t="s">
        <v>304</v>
      </c>
      <c r="B63" s="161" t="s">
        <v>64</v>
      </c>
      <c r="C63" s="114">
        <f>'[1]gelir'!C63</f>
        <v>0</v>
      </c>
      <c r="D63" s="119">
        <f>'[1]gelir'!D63</f>
        <v>0</v>
      </c>
      <c r="E63" s="114">
        <f>'[1]gelir'!E63</f>
        <v>0</v>
      </c>
      <c r="F63" s="119">
        <f>'[1]gelir'!F63</f>
        <v>0</v>
      </c>
    </row>
    <row r="64" spans="1:6" s="117" customFormat="1" ht="15">
      <c r="A64" s="179" t="s">
        <v>305</v>
      </c>
      <c r="B64" s="161" t="s">
        <v>70</v>
      </c>
      <c r="C64" s="114">
        <f>'[1]gelir'!C64</f>
        <v>409191</v>
      </c>
      <c r="D64" s="119">
        <f>'[1]gelir'!D64</f>
        <v>305112</v>
      </c>
      <c r="E64" s="114">
        <f>'[1]gelir'!E64</f>
        <v>0</v>
      </c>
      <c r="F64" s="119">
        <f>'[1]gelir'!F64</f>
        <v>0</v>
      </c>
    </row>
    <row r="65" spans="1:6" ht="22.5" customHeight="1">
      <c r="A65" s="187" t="s">
        <v>306</v>
      </c>
      <c r="B65" s="188"/>
      <c r="C65" s="189">
        <f>'[1]gelir'!C65</f>
        <v>0.1637</v>
      </c>
      <c r="D65" s="190">
        <f>'[1]gelir'!D65</f>
        <v>0.122</v>
      </c>
      <c r="E65" s="191">
        <f>'[1]gelir'!E65</f>
        <v>0</v>
      </c>
      <c r="F65" s="192">
        <f>'[1]gelir'!F65</f>
        <v>0</v>
      </c>
    </row>
    <row r="66" ht="14.25">
      <c r="A66" s="88"/>
    </row>
    <row r="984" ht="14.25">
      <c r="A984" s="193"/>
    </row>
    <row r="985" ht="14.25">
      <c r="A985" s="193"/>
    </row>
    <row r="986" s="90" customFormat="1" ht="12.75">
      <c r="A986" s="97"/>
    </row>
    <row r="987" s="90" customFormat="1" ht="12.75">
      <c r="A987" s="97"/>
    </row>
    <row r="988" spans="1:5" s="90" customFormat="1" ht="21.75" customHeight="1">
      <c r="A988" s="194"/>
      <c r="B988" s="195" t="s">
        <v>307</v>
      </c>
      <c r="C988" s="196" t="s">
        <v>308</v>
      </c>
      <c r="E988" s="196" t="s">
        <v>308</v>
      </c>
    </row>
    <row r="989" spans="1:5" s="90" customFormat="1" ht="21.75" customHeight="1">
      <c r="A989" s="99"/>
      <c r="B989" s="197" t="e">
        <f>IF('inc-exp'!#REF!=('inc-exp'!#REF!+'inc-exp'!#REF!),"Tutuyor","Tutmuyor")</f>
        <v>#REF!</v>
      </c>
      <c r="C989" s="198" t="e">
        <f>IF('inc-exp'!#REF!=('inc-exp'!#REF!+'inc-exp'!#REF!),"Tutuyor","Tutmuyor")</f>
        <v>#REF!</v>
      </c>
      <c r="E989" s="198" t="e">
        <f>IF('inc-exp'!#REF!=('inc-exp'!#REF!+'inc-exp'!#REF!),"Tutuyor","Tutmuyor")</f>
        <v>#REF!</v>
      </c>
    </row>
    <row r="990" ht="14.25">
      <c r="A990" s="193"/>
    </row>
    <row r="991" ht="14.25">
      <c r="A991" s="193"/>
    </row>
    <row r="992" ht="14.25">
      <c r="A992" s="193"/>
    </row>
    <row r="993" ht="14.25">
      <c r="A993" s="193"/>
    </row>
  </sheetData>
  <sheetProtection password="CF27" sheet="1" objects="1" scenarios="1"/>
  <mergeCells count="4">
    <mergeCell ref="A2:B2"/>
    <mergeCell ref="C4:D4"/>
    <mergeCell ref="E4:F4"/>
    <mergeCell ref="B5:B6"/>
  </mergeCells>
  <conditionalFormatting sqref="A989:C989 E989">
    <cfRule type="cellIs" priority="1" dxfId="0" operator="equal" stopIfTrue="1">
      <formula>"Tutmuyor"</formula>
    </cfRule>
  </conditionalFormatting>
  <printOptions horizontalCentered="1" verticalCentered="1"/>
  <pageMargins left="0.7086614173228347" right="0.7086614173228347" top="0.71" bottom="0.61" header="0.35433070866141736" footer="0.31496062992125984"/>
  <pageSetup fitToHeight="1" fitToWidth="1" horizontalDpi="600" verticalDpi="600" orientation="portrait" paperSize="9" scale="73" r:id="rId1"/>
  <headerFooter alignWithMargins="0">
    <oddHeader>&amp;R&amp;"Times New Roman,Normal"&amp;12Appendix 1-C</oddHeader>
    <oddFooter>&amp;C&amp;"Times New Roman,Normal"&amp;14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Normal.dot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1899-12-29T22:00:00Z</dcterms:created>
  <dcterms:modified xsi:type="dcterms:W3CDTF">1899-12-29T22:00:00Z</dcterms:modified>
  <cp:category/>
  <cp:version/>
  <cp:contentType/>
  <cp:contentStatus/>
  <cp:revision>1</cp:revision>
</cp:coreProperties>
</file>