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3920" windowHeight="8136" activeTab="3"/>
  </bookViews>
  <sheets>
    <sheet name="assets" sheetId="1" r:id="rId1"/>
    <sheet name="liabilities" sheetId="2" r:id="rId2"/>
    <sheet name="commit." sheetId="3" r:id="rId3"/>
    <sheet name="inc-exp" sheetId="4" r:id="rId4"/>
  </sheets>
  <externalReferences>
    <externalReference r:id="rId7"/>
  </externalReferences>
  <definedNames>
    <definedName name="_xlnm.Print_Area" localSheetId="0">'assets'!$A$1:$H$73</definedName>
    <definedName name="_xlnm.Print_Area" localSheetId="3">'inc-exp'!$A$1:$F$64</definedName>
    <definedName name="_xlnm.Print_Area" localSheetId="1">'liabilities'!$A$1:$H$71</definedName>
    <definedName name="Z_227ABCF1_A2C5_41D8_9177_4F12B16899E7_.wvu.Cols" localSheetId="3" hidden="1">'inc-exp'!$E:$F</definedName>
    <definedName name="Z_227ABCF1_A2C5_41D8_9177_4F12B16899E7_.wvu.PrintArea" localSheetId="0" hidden="1">'assets'!$A$1:$H$73</definedName>
    <definedName name="Z_227ABCF1_A2C5_41D8_9177_4F12B16899E7_.wvu.PrintArea" localSheetId="3" hidden="1">'inc-exp'!$A$1:$F$64</definedName>
    <definedName name="Z_227ABCF1_A2C5_41D8_9177_4F12B16899E7_.wvu.PrintArea" localSheetId="1" hidden="1">'liabilities'!$A$1:$H$71</definedName>
    <definedName name="Z_5E1CD693_322D_4B59_8BE9_CCF895CAD095_.wvu.Cols" localSheetId="3" hidden="1">'inc-exp'!$E:$F</definedName>
    <definedName name="Z_5E1CD693_322D_4B59_8BE9_CCF895CAD095_.wvu.PrintArea" localSheetId="0" hidden="1">'assets'!$A$1:$H$73</definedName>
    <definedName name="Z_5E1CD693_322D_4B59_8BE9_CCF895CAD095_.wvu.PrintArea" localSheetId="3" hidden="1">'inc-exp'!$A$1:$F$64</definedName>
    <definedName name="Z_5E1CD693_322D_4B59_8BE9_CCF895CAD095_.wvu.PrintArea" localSheetId="1" hidden="1">'liabilities'!$A$1:$H$71</definedName>
    <definedName name="Z_637636A1_0F55_428C_AB9F_A2FA61365407_.wvu.Cols" localSheetId="3" hidden="1">'inc-exp'!$E:$F</definedName>
    <definedName name="Z_637636A1_0F55_428C_AB9F_A2FA61365407_.wvu.PrintArea" localSheetId="0" hidden="1">'assets'!$A$1:$H$73</definedName>
    <definedName name="Z_637636A1_0F55_428C_AB9F_A2FA61365407_.wvu.PrintArea" localSheetId="3" hidden="1">'inc-exp'!$A$1:$F$64</definedName>
    <definedName name="Z_637636A1_0F55_428C_AB9F_A2FA61365407_.wvu.PrintArea" localSheetId="1" hidden="1">'liabilities'!$A$1:$H$71</definedName>
    <definedName name="Z_EFC716EA_769F_4175_AACC_E677EBE6A35D_.wvu.Cols" localSheetId="3" hidden="1">'inc-exp'!$E:$F</definedName>
    <definedName name="Z_EFC716EA_769F_4175_AACC_E677EBE6A35D_.wvu.PrintArea" localSheetId="0" hidden="1">'assets'!$A$1:$H$73</definedName>
    <definedName name="Z_EFC716EA_769F_4175_AACC_E677EBE6A35D_.wvu.PrintArea" localSheetId="3" hidden="1">'inc-exp'!$A$1:$F$64</definedName>
    <definedName name="Z_EFC716EA_769F_4175_AACC_E677EBE6A35D_.wvu.PrintArea" localSheetId="1" hidden="1">'liabilities'!$A$1:$H$71</definedName>
  </definedNames>
  <calcPr fullCalcOnLoad="1"/>
</workbook>
</file>

<file path=xl/sharedStrings.xml><?xml version="1.0" encoding="utf-8"?>
<sst xmlns="http://schemas.openxmlformats.org/spreadsheetml/2006/main" count="359" uniqueCount="306">
  <si>
    <t>T. VAKIFLAR BANKASI T.A.O. BANK ONLY INCOME STATEMENT</t>
  </si>
  <si>
    <t>THOUSAND NEW TURKISH LIRA</t>
  </si>
  <si>
    <t>CURRENT PERIOD</t>
  </si>
  <si>
    <t>PRIOR PERIOD</t>
  </si>
  <si>
    <t>ASSETS</t>
  </si>
  <si>
    <t>Disc.</t>
  </si>
  <si>
    <t>TC</t>
  </si>
  <si>
    <t>FC</t>
  </si>
  <si>
    <t>Total</t>
  </si>
  <si>
    <t>I. CASH AND BALANCES WITH THE CENTRAL BANK OF TURKEY</t>
  </si>
  <si>
    <t>(1)</t>
  </si>
  <si>
    <t>II. FINANCIAL ASSETS WHERE FAIR VALUE CHANGE IS REFLECTED TO INCOME STATEMENT (Net)</t>
  </si>
  <si>
    <t>(2)</t>
  </si>
  <si>
    <t>2.1.Financial assets held for trading</t>
  </si>
  <si>
    <t>2.1.2.Public sector debt securities</t>
  </si>
  <si>
    <t>2.1.3.Securities representing a share in capital</t>
  </si>
  <si>
    <t>2.1.4.Other marketable securities</t>
  </si>
  <si>
    <t>2.2.Financial assets where fair value change is reflected to income statement</t>
  </si>
  <si>
    <t>2.2.1.Public sector debt securities</t>
  </si>
  <si>
    <t>2.2.2.Securities representing a share in capital</t>
  </si>
  <si>
    <t>2.2.3.Other marketable securities</t>
  </si>
  <si>
    <t>2.3.Derivative financial assets held for trading</t>
  </si>
  <si>
    <t xml:space="preserve">III. BANKS </t>
  </si>
  <si>
    <t>(3)</t>
  </si>
  <si>
    <t>IV. MONEY MARKET SECURITIES</t>
  </si>
  <si>
    <t>4.1.Interbank money market placements</t>
  </si>
  <si>
    <t>4.2.Istanbul Stock Exchange money market placements</t>
  </si>
  <si>
    <t>4.3.Receivables from reverse repurchase agreements</t>
  </si>
  <si>
    <t xml:space="preserve">V. FINANCIAL ASSETS AVAILABLE FOR SALE (Net)    </t>
  </si>
  <si>
    <t>(4)</t>
  </si>
  <si>
    <t>5.1.Securities representing a share in capital</t>
  </si>
  <si>
    <t>5.2.Public sector debt securities</t>
  </si>
  <si>
    <t>5.3.Other marketable securities</t>
  </si>
  <si>
    <t>VI. LOANS</t>
  </si>
  <si>
    <t>(5)</t>
  </si>
  <si>
    <t>6.1.Loans</t>
  </si>
  <si>
    <t xml:space="preserve">6.1.1.Loans granted to the Bank's risk group </t>
  </si>
  <si>
    <t xml:space="preserve">6.1.2.Other </t>
  </si>
  <si>
    <t>6.2.Loans under follow-up</t>
  </si>
  <si>
    <t>6.3.Specific provisions (-)</t>
  </si>
  <si>
    <t>VII. FACTORING RECEIVABLES</t>
  </si>
  <si>
    <t>VIII. INVESTMENTS HELD TO MATURITY (Net)</t>
  </si>
  <si>
    <t>(6)</t>
  </si>
  <si>
    <t>8.1.Public sector debt securities</t>
  </si>
  <si>
    <t>8.2.Other marketable securities</t>
  </si>
  <si>
    <t xml:space="preserve">IX. INVESTMENTS AND ASSOCIATES (Net)  </t>
  </si>
  <si>
    <t>(7)</t>
  </si>
  <si>
    <t xml:space="preserve">9.1.Accounted with equity method </t>
  </si>
  <si>
    <t>9.2.Non-consolidated investments and associates</t>
  </si>
  <si>
    <t>9.2.1.Financial investments and associates</t>
  </si>
  <si>
    <t>9.2.2.Non-financial investments and associates</t>
  </si>
  <si>
    <t xml:space="preserve">X. SUBSIDIARIES (Net) </t>
  </si>
  <si>
    <t>(8)</t>
  </si>
  <si>
    <t xml:space="preserve">10.1.Non-consolidated financial subsidiaries </t>
  </si>
  <si>
    <t xml:space="preserve">10.2.Non-consolidated non-financial subsidiaries </t>
  </si>
  <si>
    <t xml:space="preserve">XI. JOINT VENTURES (BUSINESS PARTNERS) (Net)  </t>
  </si>
  <si>
    <t>(9)</t>
  </si>
  <si>
    <t xml:space="preserve">11.1.Accounted with equity method </t>
  </si>
  <si>
    <t>11.2.Non-consolidated joint ventures</t>
  </si>
  <si>
    <t>11.2.1.Financial joint ventures</t>
  </si>
  <si>
    <t>11.2.2.Non-financial joint ventures</t>
  </si>
  <si>
    <t xml:space="preserve">XII. RECEIVABLES FROM LEASING TRANSACTIONS </t>
  </si>
  <si>
    <t>(10)</t>
  </si>
  <si>
    <t>12.1.Finance lease receivables</t>
  </si>
  <si>
    <t>12.2.Operational leasing receivables</t>
  </si>
  <si>
    <t>12.3.Others</t>
  </si>
  <si>
    <t>12.4.Unearned income ( - )</t>
  </si>
  <si>
    <t>XIII. DERIVATIVE FINANCIAL ASSETS HELD FOR HEDGING</t>
  </si>
  <si>
    <t>(11)</t>
  </si>
  <si>
    <t>13.1.Fair value hedges</t>
  </si>
  <si>
    <t>13.2.Cash flow hedges</t>
  </si>
  <si>
    <t>13.3.Hedges for investments made in foreign countries</t>
  </si>
  <si>
    <t xml:space="preserve">XIV. PROPERTY AND EQUIPMENT (Net) </t>
  </si>
  <si>
    <t>(12)</t>
  </si>
  <si>
    <t>XV. INTANGIBLE ASSETS [Net]</t>
  </si>
  <si>
    <t>(13)</t>
  </si>
  <si>
    <t>15.1.Goodwill</t>
  </si>
  <si>
    <t>15.2.Other</t>
  </si>
  <si>
    <t xml:space="preserve">XVI. REAL ESTATES FOR INVESTMENT PURPOSE (Net) </t>
  </si>
  <si>
    <t>(14)</t>
  </si>
  <si>
    <t>XVII. ASSETS FOR TAX</t>
  </si>
  <si>
    <t>(15)</t>
  </si>
  <si>
    <t>17.1.Current assets for tax</t>
  </si>
  <si>
    <t>17.2.Deferred assets for tax</t>
  </si>
  <si>
    <t>XVIII. PROPERTY AND EQUIPMENT HELD FOR SALE PURPOSE AND HELD FROM TERMINATED OPERATIONS (Net)</t>
  </si>
  <si>
    <t>(16)</t>
  </si>
  <si>
    <t xml:space="preserve">18.1.Held for sale purpose </t>
  </si>
  <si>
    <t>18.2.Held from terminated operations</t>
  </si>
  <si>
    <t>XIX. OTHER ASSETS</t>
  </si>
  <si>
    <t>(17)</t>
  </si>
  <si>
    <t>TOTAL ASSETS</t>
  </si>
  <si>
    <t xml:space="preserve">LIABILITIES </t>
  </si>
  <si>
    <t>I. DEPOSITS</t>
  </si>
  <si>
    <t xml:space="preserve">1.1.Deposits held by the Bank's risk group </t>
  </si>
  <si>
    <t xml:space="preserve">1.2.Other </t>
  </si>
  <si>
    <t>II. DERIVATIVE FINANCIAL LIABILITIES HELD FOR TRADING</t>
  </si>
  <si>
    <t xml:space="preserve">(2) </t>
  </si>
  <si>
    <t>III. FUNDS BORROWED</t>
  </si>
  <si>
    <t>IV. INTERBANK MONEY MARKET</t>
  </si>
  <si>
    <t>4.1.Interbank money market payables</t>
  </si>
  <si>
    <t>4.2.Istanbul Stock Exchange money market payables</t>
  </si>
  <si>
    <t>4.3.Funds provided under repurchase agreements</t>
  </si>
  <si>
    <t xml:space="preserve">V. MARKETABLE SECURITIES ISSUED (Net)  </t>
  </si>
  <si>
    <t>5.1.Bills</t>
  </si>
  <si>
    <t>5.2.Asset backed securities</t>
  </si>
  <si>
    <t>5.3.Bonds</t>
  </si>
  <si>
    <t>VI. FUNDS</t>
  </si>
  <si>
    <t xml:space="preserve">6.1.Borrower funds </t>
  </si>
  <si>
    <t xml:space="preserve">6.2.Other </t>
  </si>
  <si>
    <t>VII. MISCELLANEOUS PAYABLES</t>
  </si>
  <si>
    <t>VIII. OTHER EXTERNAL RESOURCES</t>
  </si>
  <si>
    <t>IX. FACTORING PAYABLES</t>
  </si>
  <si>
    <t xml:space="preserve">X. LEASING TRANSACTONS PAYABLES </t>
  </si>
  <si>
    <t>10.1.Finance leasing payables</t>
  </si>
  <si>
    <t xml:space="preserve"> </t>
  </si>
  <si>
    <t>10.2.Operational leasing payables</t>
  </si>
  <si>
    <t>10.3.Other</t>
  </si>
  <si>
    <t>10.4.Deferred finance leasing expenses ( - )</t>
  </si>
  <si>
    <t>XI. DERIVATIVE FINANCIAL LIABILITIES HELD FOR HEDGING</t>
  </si>
  <si>
    <t>11.1.Fair value hedges</t>
  </si>
  <si>
    <t>11.2.Cash flow hedges</t>
  </si>
  <si>
    <t>11.3.Hedges for investments made in foreign countries</t>
  </si>
  <si>
    <t>XII. PROVISIONS</t>
  </si>
  <si>
    <t>12.1.General provisions</t>
  </si>
  <si>
    <t>12.2.Restructuring reserves</t>
  </si>
  <si>
    <t>12.3.Reserves for employee benefit</t>
  </si>
  <si>
    <t>12.4.Insurance technical reserves (Net)</t>
  </si>
  <si>
    <t>12.5.Other provisions</t>
  </si>
  <si>
    <t>XIII. LIABILITIES FOR TAX</t>
  </si>
  <si>
    <t>13.1.Current - Liabilities for tax</t>
  </si>
  <si>
    <t>13.2.Deferred - Liabilities for tax</t>
  </si>
  <si>
    <t xml:space="preserve">XIV. LIABILITIES FOR PROPERTY AND EQUIPMENT HELD FOR SALE PURPOSE AND HELD FROM TERMINATED OPERATIONS </t>
  </si>
  <si>
    <t xml:space="preserve">14.1.Held for sale purpose </t>
  </si>
  <si>
    <t>14.2.Held from terminated operations</t>
  </si>
  <si>
    <t>XV. SUBORDINATED LOANS</t>
  </si>
  <si>
    <t>XVI. SHAREHOLDERS` EQUITY</t>
  </si>
  <si>
    <t>16.1.Paid-in capital</t>
  </si>
  <si>
    <t>16.2.Supplementary capital</t>
  </si>
  <si>
    <t>16.2.1.Share premium</t>
  </si>
  <si>
    <t>16.2.2.Share cancellation profits</t>
  </si>
  <si>
    <t>16.2.3.Valuation changes in marketable securities</t>
  </si>
  <si>
    <t xml:space="preserve">16.2.4.Revaluation changes of property and equipment </t>
  </si>
  <si>
    <t xml:space="preserve">16.2.5.Revaluation changes of intangible assets </t>
  </si>
  <si>
    <t>16.2.6.Revaluation changes of real estates for investment purpose</t>
  </si>
  <si>
    <t>16.2.7.Free shares from investment and associates, subsidiaries and joint ventures (business partners)</t>
  </si>
  <si>
    <t>16.2.8.Hedging funds (Active part)</t>
  </si>
  <si>
    <t>16.2.9.Value increase in property and equipment held for sale purpose and held from terminated operations</t>
  </si>
  <si>
    <t>16.2.10.Other capital reserves</t>
  </si>
  <si>
    <t>16.3.Profit reserves</t>
  </si>
  <si>
    <t>16.3.1.Legal reserves</t>
  </si>
  <si>
    <t>16.3.2.Status reserves</t>
  </si>
  <si>
    <t>16.3.3.Extraordinary reserves</t>
  </si>
  <si>
    <t>16.3.4.Other profit reserves</t>
  </si>
  <si>
    <t>16.4. Profit or loss</t>
  </si>
  <si>
    <t>16.4.1.Prior year income/loss</t>
  </si>
  <si>
    <t>16.4.2.Current year income/loss</t>
  </si>
  <si>
    <t>TOTAL LIABILITIES</t>
  </si>
  <si>
    <t xml:space="preserve">OFF BALANCE SHEET COMMITMENTS </t>
  </si>
  <si>
    <t>A. OFF BALANCE SHEET COMMITMENTS</t>
  </si>
  <si>
    <t>I. GUARANTEES AND WARRANTIES</t>
  </si>
  <si>
    <t>(1), (3)</t>
  </si>
  <si>
    <t>1.1.Letters of guarantee</t>
  </si>
  <si>
    <t xml:space="preserve">1.1.1.Guarantees subject to State Tender Law </t>
  </si>
  <si>
    <t>1.1.2.Guarantees given for foreign trade operations</t>
  </si>
  <si>
    <t>1.1.3.Other letters of guarantee</t>
  </si>
  <si>
    <t>1.2.Bank acceptances</t>
  </si>
  <si>
    <t>1.2.1.Import letter of acceptance</t>
  </si>
  <si>
    <t>1.2.2.Other bank acceptances</t>
  </si>
  <si>
    <t>1.3.Letters of credit</t>
  </si>
  <si>
    <t>1.3.1.Documentary letters of credit</t>
  </si>
  <si>
    <t>1.3.2.Other letters of credit</t>
  </si>
  <si>
    <t>1.4.Prefinancing given as guarantee</t>
  </si>
  <si>
    <t>1.5.Endorsements</t>
  </si>
  <si>
    <t>1.5.1.Endorsements to the Central Bank of Turkey</t>
  </si>
  <si>
    <t>1.5.2.Other endorsements</t>
  </si>
  <si>
    <t>1.6.Securities issue purchase guarantees</t>
  </si>
  <si>
    <t>1.7.Factoring guarantees</t>
  </si>
  <si>
    <t>1.8.Other guarantees</t>
  </si>
  <si>
    <t>1.9.Other warrantees</t>
  </si>
  <si>
    <t>II. COMMITMENTS</t>
  </si>
  <si>
    <t>2.1.Irrevocable commitments</t>
  </si>
  <si>
    <t>2.1.1.Asset purchase and sales commitments</t>
  </si>
  <si>
    <t>2.1.2.Deposit purchase and sales commitments</t>
  </si>
  <si>
    <t>2.1.3.Share capital commitment to associates and subsidiaries</t>
  </si>
  <si>
    <t>2.1.4.Loan granting commitments</t>
  </si>
  <si>
    <t>2.1.5.Securities issue brokerage commitments</t>
  </si>
  <si>
    <t>2.1.6.Commitments for reserve deposit requirements</t>
  </si>
  <si>
    <t>2.1.7.Payment commitments for checks</t>
  </si>
  <si>
    <t>2.1.8.Tax and fund liabilities from export commitments</t>
  </si>
  <si>
    <t>2.1.9.Commitments for credit card expenditure limits</t>
  </si>
  <si>
    <t>2.1.10.Commitments for credit cards and banking services promotions</t>
  </si>
  <si>
    <t xml:space="preserve">2.1.11.Receivables from short sale commitments </t>
  </si>
  <si>
    <t xml:space="preserve">2.1.12.Payables for short sale commitments </t>
  </si>
  <si>
    <t>2.1.13.Other irrevocable commitments</t>
  </si>
  <si>
    <t>2.2.Revocable commitments</t>
  </si>
  <si>
    <t>2.2.1.Revocable loan granting commitments</t>
  </si>
  <si>
    <t>2.2.2.Other revocable commitments</t>
  </si>
  <si>
    <t>III. DERIVATIVE FINANCIAL INSTRUMENTS</t>
  </si>
  <si>
    <t>3.1.Derivative financial instruments held for hedging</t>
  </si>
  <si>
    <t>3.1.1.Fair value hedges</t>
  </si>
  <si>
    <t>3.1.2.Cash flow hedges</t>
  </si>
  <si>
    <t>3.1.3.Hedges for investments made in foreign countries</t>
  </si>
  <si>
    <t>3.2.Trading transactions</t>
  </si>
  <si>
    <t>3.2.1.Forward foreign currency buy/sell transactions</t>
  </si>
  <si>
    <t>3.2.1.1.Forward foreign currency transactions-buy</t>
  </si>
  <si>
    <t>3.2.1.2.Forward foreign currency transactions-sell</t>
  </si>
  <si>
    <t>3.2.2. Swap transactions related to foreign currency and interest rates</t>
  </si>
  <si>
    <t>3.2.2.1.Foreign currency swap-buy</t>
  </si>
  <si>
    <t>3.2.2.2.Foreign currency swap-sell</t>
  </si>
  <si>
    <t>3.2.2.3.Interest rate swaps-buy</t>
  </si>
  <si>
    <t>3.2.2.4.Interest rate swaps-sell</t>
  </si>
  <si>
    <t>3.2.3.Foreign currency, interest rate and security options</t>
  </si>
  <si>
    <t>3.2.3.1.Foreign currency options-buy</t>
  </si>
  <si>
    <t>3.2.3.2.Foreign currency options-sell</t>
  </si>
  <si>
    <t>3.2.3.3.Interest rate options-buy</t>
  </si>
  <si>
    <t>3.2.3.4.Interest rate options-sell</t>
  </si>
  <si>
    <t>3.2.3.5.Securities options-buy</t>
  </si>
  <si>
    <t>3.2.3.6.Securities options-sell</t>
  </si>
  <si>
    <t>3.2.4.Foreign currency futures</t>
  </si>
  <si>
    <t>3.2.4.1.Foreign currency futures-buy</t>
  </si>
  <si>
    <t>3.2.4.2.Foreign currency futures-sell</t>
  </si>
  <si>
    <t>3.2.5.Interest rate futures</t>
  </si>
  <si>
    <t>3.2.5.1.Interest rate futures-buy</t>
  </si>
  <si>
    <t>3.2.5.2.Interest rate futures-sell</t>
  </si>
  <si>
    <t>3.2.6.Other</t>
  </si>
  <si>
    <t>B. CUSTODY AND PLEDGED SECURITIES (IV+V+VI)</t>
  </si>
  <si>
    <t>IV. ITEMS HELD IN CUSTODY</t>
  </si>
  <si>
    <t>4.1.Assets under management</t>
  </si>
  <si>
    <t>4.2.Investment securities held in custody</t>
  </si>
  <si>
    <t>4.3.Checks received for collection</t>
  </si>
  <si>
    <t>4.4.Commercial notes received for collection</t>
  </si>
  <si>
    <t>4.5.Other assets received for collection</t>
  </si>
  <si>
    <t>4.6.Assets received for public offering</t>
  </si>
  <si>
    <t>4.7.Other items under custody</t>
  </si>
  <si>
    <t>4.8.Custodians</t>
  </si>
  <si>
    <t>V. PLEDGED ITEMS</t>
  </si>
  <si>
    <t>5.1.Marketable securities</t>
  </si>
  <si>
    <t>5.2.Guarantee notes</t>
  </si>
  <si>
    <t>5.3.Commodity</t>
  </si>
  <si>
    <t>5.4.Warranty</t>
  </si>
  <si>
    <t>5.5.Immovables</t>
  </si>
  <si>
    <t>5.6.Other pledged items</t>
  </si>
  <si>
    <t>5.7.Pledged items-depository</t>
  </si>
  <si>
    <t>VI. ACCEPTED INDEPENDENT GUARANTEES AND WARRANTEES</t>
  </si>
  <si>
    <t>TOTAL OFF BALANCE SHEET COMMITMENTS</t>
  </si>
  <si>
    <t>INCOME STATEMENT</t>
  </si>
  <si>
    <t>I. INTEREST INCOME</t>
  </si>
  <si>
    <t>1.1.Interest on loans</t>
  </si>
  <si>
    <t>1.2.Interest received from reserve deposits</t>
  </si>
  <si>
    <t>1.3.Interest received from banks</t>
  </si>
  <si>
    <t>1.4.Interest received from  money market transactions</t>
  </si>
  <si>
    <t>1.5.Interest received from marketable securities portfolio</t>
  </si>
  <si>
    <t>1.5.1.Financial assets held for trading</t>
  </si>
  <si>
    <t>1.5.2.Financial assets where value change is reflected to income statement</t>
  </si>
  <si>
    <t>1.5.3.Financial assets available for sale</t>
  </si>
  <si>
    <t>1.5.4.Investments held to maturity</t>
  </si>
  <si>
    <t>1.6.Finance lease income</t>
  </si>
  <si>
    <t>1.7.Other interest income</t>
  </si>
  <si>
    <t>II. INTEREST EXPENSE</t>
  </si>
  <si>
    <t>2.1.Interest on deposits</t>
  </si>
  <si>
    <t>2.2.Interest on funds borrowed</t>
  </si>
  <si>
    <t>2.3.Interest on money market transactions</t>
  </si>
  <si>
    <t>2.4.Interest on securities issued</t>
  </si>
  <si>
    <t>2.5.Other interest expense</t>
  </si>
  <si>
    <t>III. NET INTEREST INCOME/EXPENSE  (I - II)</t>
  </si>
  <si>
    <t>IV. NET FEES AND COMMISSIONS INCOME/EXPENSES</t>
  </si>
  <si>
    <t>4.1.Fees and commissions received</t>
  </si>
  <si>
    <t>4.1.1.Non-cash loans</t>
  </si>
  <si>
    <t>4.1.2.Other</t>
  </si>
  <si>
    <t>4.2.Fees and commissions paid</t>
  </si>
  <si>
    <t>4.2.1.Non-cash loans</t>
  </si>
  <si>
    <t>4.2.2.Other</t>
  </si>
  <si>
    <t>V. DIVIDEND INCOME</t>
  </si>
  <si>
    <t>VI. TRADING PROFIT/LOSS (Net)</t>
  </si>
  <si>
    <t xml:space="preserve">6.1.Profit/losses on trading account securities </t>
  </si>
  <si>
    <t xml:space="preserve">6.2.Foreign exchange profit/losses </t>
  </si>
  <si>
    <t>VII. OTHER OPERATING INCOME</t>
  </si>
  <si>
    <t>VIII. TOTAL OPERATING INCOME/EXPENSES (III+IV+V+VI+VII)</t>
  </si>
  <si>
    <t>IX. PROVISION FOR LOAN OR OTHER RECEIVABLES LOSSES (-)</t>
  </si>
  <si>
    <t>X. OTHER OPERATING EXPENSES (-)</t>
  </si>
  <si>
    <t>XI. NET OPERATING PROFIT/LOSS (VIII-IX-X)</t>
  </si>
  <si>
    <t>XII. SURPLUS WRITTEN AS GAIN AFTER MERGER</t>
  </si>
  <si>
    <t xml:space="preserve">XIII. PROFIT/LOSS FROM EQUITY METHOD APPLIED SUBSIDIARIES </t>
  </si>
  <si>
    <t>XIV. NET MONETORY POSITION GAIN/LOSS</t>
  </si>
  <si>
    <t>XV. PROFIT/LOSS BEFORE TAXES FROM CONTINUING OPERATIONS (XI+...+XIV)</t>
  </si>
  <si>
    <t>XVI. PROVISION FOR TAXES ON INCOME FROM CONTINUING OPERATIONS (±)</t>
  </si>
  <si>
    <t>16.1.Current tax provision</t>
  </si>
  <si>
    <t>16.2.Deferred tax provision</t>
  </si>
  <si>
    <t>XVII. NET PROFIT/LOSS FROM CONTINUING OPERATIONS (XV±XVI)</t>
  </si>
  <si>
    <t xml:space="preserve">XVIII. INCOME FROM TERMINATED OPERATIONS </t>
  </si>
  <si>
    <t xml:space="preserve">18.1.Property and equipment income held for sale </t>
  </si>
  <si>
    <t>18.2. Sale profits from associates, subsidiaries and joint ventures (business partners)</t>
  </si>
  <si>
    <t xml:space="preserve">18.3.Other income from terminated operations </t>
  </si>
  <si>
    <t>XIX.EXPENSES FROM TERMINATED OPERATIONS  (-)</t>
  </si>
  <si>
    <t xml:space="preserve">19.1.Property and equipment expense held for sale </t>
  </si>
  <si>
    <t xml:space="preserve">19.2. Sale losses from associates, subsidiaries and joint ventures (business partners) </t>
  </si>
  <si>
    <t>19.3.Other expenses from terminated operations</t>
  </si>
  <si>
    <t xml:space="preserve">XX. PROFIT/LOSS BEFORE TAXES FROM TERMINATED OPERATIONS (XVIII-XIX) </t>
  </si>
  <si>
    <t>XXI. PROVISION FOR TAXES ON INCOME FROM TERMINATED OPERATIONS (±)</t>
  </si>
  <si>
    <t>21.1.Current tax provision</t>
  </si>
  <si>
    <t>21.2.Deferred tax provision</t>
  </si>
  <si>
    <t xml:space="preserve">XXII. NET PROFIT/LOSS FROM TERMINATED OPERATIONS (XX±XXI) </t>
  </si>
  <si>
    <t>XXIII. NET PROFIT/LOSSES (XVII+XXII)</t>
  </si>
  <si>
    <t>Earnings/Losses per share</t>
  </si>
  <si>
    <t>Cari Dönem</t>
  </si>
  <si>
    <t>Önceki Dönem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</si>
</sst>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000"/>
    <numFmt numFmtId="165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3" fillId="0" borderId="10" xfId="56" applyFont="1" applyFill="1" applyBorder="1" applyAlignment="1" applyProtection="1">
      <alignment horizontal="left"/>
      <protection locked="0"/>
    </xf>
    <xf numFmtId="0" fontId="4" fillId="0" borderId="11" xfId="56" applyFont="1" applyFill="1" applyBorder="1" applyProtection="1">
      <alignment/>
      <protection/>
    </xf>
    <xf numFmtId="0" fontId="5" fillId="0" borderId="11" xfId="56" applyFont="1" applyFill="1" applyBorder="1" applyProtection="1">
      <alignment/>
      <protection/>
    </xf>
    <xf numFmtId="0" fontId="4" fillId="0" borderId="12" xfId="56" applyFont="1" applyFill="1" applyBorder="1" applyProtection="1">
      <alignment/>
      <protection/>
    </xf>
    <xf numFmtId="0" fontId="4" fillId="0" borderId="0" xfId="56" applyFont="1" applyFill="1">
      <alignment/>
      <protection/>
    </xf>
    <xf numFmtId="0" fontId="6" fillId="0" borderId="13" xfId="56" applyFont="1" applyFill="1" applyBorder="1" applyAlignment="1" applyProtection="1">
      <alignment horizontal="left" vertical="center"/>
      <protection/>
    </xf>
    <xf numFmtId="0" fontId="4" fillId="0" borderId="0" xfId="56" applyFont="1" applyFill="1" applyBorder="1" applyAlignment="1" applyProtection="1">
      <alignment horizontal="center" vertical="center"/>
      <protection/>
    </xf>
    <xf numFmtId="0" fontId="5" fillId="0" borderId="0" xfId="56" applyFont="1" applyFill="1" applyBorder="1" applyAlignment="1" applyProtection="1">
      <alignment horizontal="center" vertical="center"/>
      <protection/>
    </xf>
    <xf numFmtId="0" fontId="5" fillId="0" borderId="14" xfId="56" applyFont="1" applyFill="1" applyBorder="1" applyAlignment="1" applyProtection="1">
      <alignment horizontal="center" vertical="center"/>
      <protection/>
    </xf>
    <xf numFmtId="0" fontId="4" fillId="0" borderId="13" xfId="56" applyFont="1" applyFill="1" applyBorder="1" applyProtection="1">
      <alignment/>
      <protection/>
    </xf>
    <xf numFmtId="0" fontId="4" fillId="0" borderId="0" xfId="56" applyFont="1" applyFill="1" applyBorder="1" applyProtection="1">
      <alignment/>
      <protection/>
    </xf>
    <xf numFmtId="0" fontId="4" fillId="0" borderId="15" xfId="56" applyFont="1" applyFill="1" applyBorder="1" applyProtection="1">
      <alignment/>
      <protection/>
    </xf>
    <xf numFmtId="0" fontId="4" fillId="0" borderId="16" xfId="56" applyFont="1" applyFill="1" applyBorder="1" applyProtection="1">
      <alignment/>
      <protection/>
    </xf>
    <xf numFmtId="0" fontId="4" fillId="0" borderId="17" xfId="56" applyFont="1" applyFill="1" applyBorder="1" applyProtection="1">
      <alignment/>
      <protection/>
    </xf>
    <xf numFmtId="0" fontId="4" fillId="0" borderId="18" xfId="56" applyFont="1" applyFill="1" applyBorder="1" applyProtection="1">
      <alignment/>
      <protection/>
    </xf>
    <xf numFmtId="0" fontId="4" fillId="0" borderId="19" xfId="56" applyFont="1" applyFill="1" applyBorder="1" applyProtection="1">
      <alignment/>
      <protection/>
    </xf>
    <xf numFmtId="0" fontId="4" fillId="0" borderId="20" xfId="56" applyFont="1" applyFill="1" applyBorder="1" applyAlignment="1" applyProtection="1">
      <alignment horizontal="center" vertical="center"/>
      <protection/>
    </xf>
    <xf numFmtId="0" fontId="4" fillId="0" borderId="21" xfId="56" applyFont="1" applyFill="1" applyBorder="1" applyAlignment="1" applyProtection="1">
      <alignment horizontal="center" vertical="center"/>
      <protection/>
    </xf>
    <xf numFmtId="0" fontId="4" fillId="0" borderId="22" xfId="56" applyFont="1" applyFill="1" applyBorder="1" applyAlignment="1" applyProtection="1">
      <alignment horizontal="center" vertical="center"/>
      <protection/>
    </xf>
    <xf numFmtId="0" fontId="4" fillId="0" borderId="23" xfId="56" applyFont="1" applyFill="1" applyBorder="1" applyAlignment="1" applyProtection="1">
      <alignment horizontal="center" vertical="center"/>
      <protection/>
    </xf>
    <xf numFmtId="0" fontId="5" fillId="0" borderId="13" xfId="56" applyFont="1" applyFill="1" applyBorder="1" applyAlignment="1" applyProtection="1">
      <alignment vertical="center"/>
      <protection/>
    </xf>
    <xf numFmtId="0" fontId="4" fillId="0" borderId="19" xfId="56" applyFont="1" applyFill="1" applyBorder="1" applyAlignment="1" applyProtection="1">
      <alignment horizontal="center"/>
      <protection/>
    </xf>
    <xf numFmtId="0" fontId="4" fillId="0" borderId="24" xfId="56" applyFont="1" applyFill="1" applyBorder="1" applyAlignment="1" applyProtection="1">
      <alignment horizontal="center" vertical="center"/>
      <protection/>
    </xf>
    <xf numFmtId="0" fontId="4" fillId="0" borderId="15" xfId="56" applyFont="1" applyFill="1" applyBorder="1" applyAlignment="1" applyProtection="1">
      <alignment horizontal="center" vertical="center"/>
      <protection/>
    </xf>
    <xf numFmtId="0" fontId="4" fillId="0" borderId="25" xfId="56" applyFont="1" applyFill="1" applyBorder="1" applyAlignment="1" applyProtection="1">
      <alignment horizontal="center" vertical="center" wrapText="1"/>
      <protection/>
    </xf>
    <xf numFmtId="0" fontId="4" fillId="0" borderId="16" xfId="56" applyFont="1" applyFill="1" applyBorder="1" applyAlignment="1" applyProtection="1">
      <alignment horizontal="center" vertical="center"/>
      <protection/>
    </xf>
    <xf numFmtId="0" fontId="5" fillId="0" borderId="26" xfId="56" applyFont="1" applyFill="1" applyBorder="1" applyAlignment="1" applyProtection="1">
      <alignment vertical="center"/>
      <protection/>
    </xf>
    <xf numFmtId="0" fontId="4" fillId="0" borderId="27" xfId="56" applyFont="1" applyFill="1" applyBorder="1" applyAlignment="1" applyProtection="1">
      <alignment horizontal="center"/>
      <protection/>
    </xf>
    <xf numFmtId="0" fontId="4" fillId="0" borderId="18" xfId="56" applyFont="1" applyFill="1" applyBorder="1" applyAlignment="1" applyProtection="1">
      <alignment horizontal="center" vertical="center"/>
      <protection/>
    </xf>
    <xf numFmtId="0" fontId="4" fillId="0" borderId="14" xfId="56" applyFont="1" applyFill="1" applyBorder="1" applyAlignment="1" applyProtection="1">
      <alignment horizontal="center" vertical="center"/>
      <protection/>
    </xf>
    <xf numFmtId="0" fontId="5" fillId="0" borderId="13" xfId="56" applyFont="1" applyFill="1" applyBorder="1" applyProtection="1">
      <alignment/>
      <protection/>
    </xf>
    <xf numFmtId="0" fontId="4" fillId="0" borderId="18" xfId="56" applyFont="1" applyFill="1" applyBorder="1" applyAlignment="1" applyProtection="1" quotePrefix="1">
      <alignment horizontal="center"/>
      <protection/>
    </xf>
    <xf numFmtId="3" fontId="5" fillId="33" borderId="18" xfId="56" applyNumberFormat="1" applyFont="1" applyFill="1" applyBorder="1" applyAlignment="1" applyProtection="1">
      <alignment horizontal="right"/>
      <protection/>
    </xf>
    <xf numFmtId="3" fontId="5" fillId="33" borderId="22" xfId="56" applyNumberFormat="1" applyFont="1" applyFill="1" applyBorder="1" applyAlignment="1" applyProtection="1">
      <alignment horizontal="right"/>
      <protection/>
    </xf>
    <xf numFmtId="3" fontId="5" fillId="0" borderId="22" xfId="56" applyNumberFormat="1" applyFont="1" applyFill="1" applyBorder="1" applyAlignment="1" applyProtection="1">
      <alignment horizontal="right"/>
      <protection/>
    </xf>
    <xf numFmtId="3" fontId="5" fillId="0" borderId="23" xfId="56" applyNumberFormat="1" applyFont="1" applyFill="1" applyBorder="1" applyAlignment="1" applyProtection="1">
      <alignment horizontal="right"/>
      <protection/>
    </xf>
    <xf numFmtId="0" fontId="5" fillId="0" borderId="0" xfId="56" applyFont="1" applyFill="1">
      <alignment/>
      <protection/>
    </xf>
    <xf numFmtId="0" fontId="5" fillId="0" borderId="13" xfId="56" applyFont="1" applyFill="1" applyBorder="1" applyAlignment="1" applyProtection="1">
      <alignment wrapText="1"/>
      <protection/>
    </xf>
    <xf numFmtId="0" fontId="4" fillId="0" borderId="19" xfId="56" applyFont="1" applyFill="1" applyBorder="1" applyAlignment="1" applyProtection="1" quotePrefix="1">
      <alignment horizontal="center" wrapText="1"/>
      <protection/>
    </xf>
    <xf numFmtId="3" fontId="5" fillId="0" borderId="19" xfId="56" applyNumberFormat="1" applyFont="1" applyFill="1" applyBorder="1" applyAlignment="1" applyProtection="1">
      <alignment horizontal="right" wrapText="1"/>
      <protection/>
    </xf>
    <xf numFmtId="3" fontId="5" fillId="0" borderId="28" xfId="56" applyNumberFormat="1" applyFont="1" applyFill="1" applyBorder="1" applyAlignment="1" applyProtection="1">
      <alignment horizontal="right" wrapText="1"/>
      <protection/>
    </xf>
    <xf numFmtId="3" fontId="5" fillId="0" borderId="14" xfId="56" applyNumberFormat="1" applyFont="1" applyFill="1" applyBorder="1" applyAlignment="1" applyProtection="1">
      <alignment horizontal="right" wrapText="1"/>
      <protection/>
    </xf>
    <xf numFmtId="0" fontId="5" fillId="0" borderId="0" xfId="56" applyFont="1" applyFill="1" applyAlignment="1">
      <alignment wrapText="1"/>
      <protection/>
    </xf>
    <xf numFmtId="3" fontId="4" fillId="0" borderId="19" xfId="56" applyNumberFormat="1" applyFont="1" applyFill="1" applyBorder="1" applyAlignment="1" applyProtection="1">
      <alignment horizontal="right"/>
      <protection/>
    </xf>
    <xf numFmtId="3" fontId="4" fillId="0" borderId="28" xfId="56" applyNumberFormat="1" applyFont="1" applyFill="1" applyBorder="1" applyAlignment="1" applyProtection="1">
      <alignment horizontal="right"/>
      <protection/>
    </xf>
    <xf numFmtId="3" fontId="4" fillId="0" borderId="14" xfId="56" applyNumberFormat="1" applyFont="1" applyFill="1" applyBorder="1" applyAlignment="1" applyProtection="1">
      <alignment horizontal="right"/>
      <protection/>
    </xf>
    <xf numFmtId="3" fontId="4" fillId="33" borderId="19" xfId="56" applyNumberFormat="1" applyFont="1" applyFill="1" applyBorder="1" applyAlignment="1" applyProtection="1">
      <alignment horizontal="right"/>
      <protection/>
    </xf>
    <xf numFmtId="3" fontId="4" fillId="33" borderId="28" xfId="56" applyNumberFormat="1" applyFont="1" applyFill="1" applyBorder="1" applyAlignment="1" applyProtection="1">
      <alignment horizontal="right"/>
      <protection/>
    </xf>
    <xf numFmtId="0" fontId="4" fillId="0" borderId="13" xfId="56" applyFont="1" applyFill="1" applyBorder="1" applyAlignment="1" applyProtection="1">
      <alignment wrapText="1"/>
      <protection/>
    </xf>
    <xf numFmtId="3" fontId="4" fillId="34" borderId="19" xfId="56" applyNumberFormat="1" applyFont="1" applyFill="1" applyBorder="1" applyAlignment="1" applyProtection="1">
      <alignment horizontal="right"/>
      <protection/>
    </xf>
    <xf numFmtId="3" fontId="4" fillId="34" borderId="28" xfId="56" applyNumberFormat="1" applyFont="1" applyFill="1" applyBorder="1" applyAlignment="1" applyProtection="1">
      <alignment horizontal="right"/>
      <protection/>
    </xf>
    <xf numFmtId="0" fontId="4" fillId="0" borderId="19" xfId="56" applyFont="1" applyFill="1" applyBorder="1" applyAlignment="1" applyProtection="1" quotePrefix="1">
      <alignment horizontal="center"/>
      <protection/>
    </xf>
    <xf numFmtId="3" fontId="5" fillId="33" borderId="19" xfId="56" applyNumberFormat="1" applyFont="1" applyFill="1" applyBorder="1" applyAlignment="1" applyProtection="1">
      <alignment horizontal="right"/>
      <protection/>
    </xf>
    <xf numFmtId="3" fontId="5" fillId="33" borderId="28" xfId="56" applyNumberFormat="1" applyFont="1" applyFill="1" applyBorder="1" applyAlignment="1" applyProtection="1">
      <alignment horizontal="right"/>
      <protection/>
    </xf>
    <xf numFmtId="3" fontId="5" fillId="0" borderId="28" xfId="56" applyNumberFormat="1" applyFont="1" applyFill="1" applyBorder="1" applyAlignment="1" applyProtection="1">
      <alignment horizontal="right"/>
      <protection/>
    </xf>
    <xf numFmtId="3" fontId="5" fillId="0" borderId="14" xfId="56" applyNumberFormat="1" applyFont="1" applyFill="1" applyBorder="1" applyAlignment="1" applyProtection="1">
      <alignment horizontal="right"/>
      <protection/>
    </xf>
    <xf numFmtId="3" fontId="5" fillId="0" borderId="19" xfId="56" applyNumberFormat="1" applyFont="1" applyFill="1" applyBorder="1" applyAlignment="1" applyProtection="1">
      <alignment horizontal="right"/>
      <protection/>
    </xf>
    <xf numFmtId="0" fontId="4" fillId="0" borderId="13" xfId="56" applyFont="1" applyFill="1" applyBorder="1" applyAlignment="1" applyProtection="1">
      <alignment horizontal="left"/>
      <protection/>
    </xf>
    <xf numFmtId="0" fontId="4" fillId="0" borderId="29" xfId="56" applyFont="1" applyFill="1" applyBorder="1" applyAlignment="1" applyProtection="1">
      <alignment horizontal="left"/>
      <protection/>
    </xf>
    <xf numFmtId="0" fontId="5" fillId="0" borderId="13" xfId="56" applyFont="1" applyFill="1" applyBorder="1" applyAlignment="1" applyProtection="1">
      <alignment horizontal="left"/>
      <protection/>
    </xf>
    <xf numFmtId="3" fontId="5" fillId="34" borderId="19" xfId="56" applyNumberFormat="1" applyFont="1" applyFill="1" applyBorder="1" applyAlignment="1" applyProtection="1">
      <alignment horizontal="right"/>
      <protection/>
    </xf>
    <xf numFmtId="3" fontId="5" fillId="34" borderId="28" xfId="56" applyNumberFormat="1" applyFont="1" applyFill="1" applyBorder="1" applyAlignment="1" applyProtection="1">
      <alignment horizontal="right"/>
      <protection/>
    </xf>
    <xf numFmtId="0" fontId="4" fillId="0" borderId="28" xfId="56" applyFont="1" applyFill="1" applyBorder="1" applyProtection="1">
      <alignment/>
      <protection/>
    </xf>
    <xf numFmtId="0" fontId="5" fillId="0" borderId="30" xfId="56" applyFont="1" applyFill="1" applyBorder="1" applyAlignment="1" applyProtection="1">
      <alignment horizontal="left"/>
      <protection/>
    </xf>
    <xf numFmtId="0" fontId="4" fillId="0" borderId="31" xfId="56" applyFont="1" applyFill="1" applyBorder="1" applyAlignment="1" applyProtection="1">
      <alignment horizontal="center"/>
      <protection/>
    </xf>
    <xf numFmtId="3" fontId="5" fillId="0" borderId="31" xfId="56" applyNumberFormat="1" applyFont="1" applyFill="1" applyBorder="1" applyAlignment="1" applyProtection="1">
      <alignment horizontal="right"/>
      <protection/>
    </xf>
    <xf numFmtId="3" fontId="5" fillId="0" borderId="32" xfId="56" applyNumberFormat="1" applyFont="1" applyFill="1" applyBorder="1" applyAlignment="1" applyProtection="1">
      <alignment horizontal="right"/>
      <protection/>
    </xf>
    <xf numFmtId="3" fontId="5" fillId="0" borderId="33" xfId="56" applyNumberFormat="1" applyFont="1" applyFill="1" applyBorder="1" applyAlignment="1" applyProtection="1">
      <alignment horizontal="right"/>
      <protection/>
    </xf>
    <xf numFmtId="0" fontId="4" fillId="0" borderId="0" xfId="56" applyFont="1" applyFill="1" applyBorder="1" applyAlignment="1">
      <alignment horizontal="left"/>
      <protection/>
    </xf>
    <xf numFmtId="0" fontId="4" fillId="0" borderId="0" xfId="56" applyFont="1" applyFill="1" applyBorder="1">
      <alignment/>
      <protection/>
    </xf>
    <xf numFmtId="0" fontId="3" fillId="0" borderId="10" xfId="56" applyFont="1" applyFill="1" applyBorder="1" applyProtection="1">
      <alignment/>
      <protection/>
    </xf>
    <xf numFmtId="0" fontId="7" fillId="0" borderId="11" xfId="56" applyFont="1" applyFill="1" applyBorder="1" applyAlignment="1" applyProtection="1">
      <alignment horizontal="center" vertical="justify"/>
      <protection/>
    </xf>
    <xf numFmtId="0" fontId="6" fillId="0" borderId="0" xfId="56" applyFont="1" applyFill="1" applyBorder="1" applyAlignment="1" applyProtection="1">
      <alignment horizontal="left" vertical="center"/>
      <protection/>
    </xf>
    <xf numFmtId="0" fontId="5" fillId="0" borderId="14" xfId="56" applyFont="1" applyFill="1" applyBorder="1" applyProtection="1">
      <alignment/>
      <protection/>
    </xf>
    <xf numFmtId="0" fontId="4" fillId="0" borderId="0" xfId="56" applyFont="1" applyFill="1" applyBorder="1" applyAlignment="1" applyProtection="1">
      <alignment horizontal="center" vertical="justify"/>
      <protection/>
    </xf>
    <xf numFmtId="0" fontId="4" fillId="0" borderId="34" xfId="56" applyFont="1" applyFill="1" applyBorder="1" applyProtection="1">
      <alignment/>
      <protection/>
    </xf>
    <xf numFmtId="0" fontId="4" fillId="0" borderId="35" xfId="56" applyFont="1" applyFill="1" applyBorder="1" applyAlignment="1" applyProtection="1">
      <alignment horizontal="center" vertical="center"/>
      <protection/>
    </xf>
    <xf numFmtId="0" fontId="8" fillId="0" borderId="29" xfId="57" applyFont="1" applyBorder="1" applyProtection="1">
      <alignment/>
      <protection/>
    </xf>
    <xf numFmtId="0" fontId="0" fillId="0" borderId="27" xfId="0" applyFont="1" applyBorder="1" applyAlignment="1" applyProtection="1">
      <alignment horizontal="center"/>
      <protection/>
    </xf>
    <xf numFmtId="0" fontId="7" fillId="0" borderId="36" xfId="57" applyFont="1" applyBorder="1" applyAlignment="1" applyProtection="1" quotePrefix="1">
      <alignment horizontal="center"/>
      <protection/>
    </xf>
    <xf numFmtId="0" fontId="4" fillId="0" borderId="36" xfId="56" applyFont="1" applyFill="1" applyBorder="1" applyAlignment="1" applyProtection="1">
      <alignment horizontal="center" vertical="center" wrapText="1"/>
      <protection/>
    </xf>
    <xf numFmtId="0" fontId="7" fillId="0" borderId="37" xfId="57" applyFont="1" applyBorder="1" applyAlignment="1" applyProtection="1">
      <alignment horizontal="center"/>
      <protection/>
    </xf>
    <xf numFmtId="0" fontId="5" fillId="0" borderId="34" xfId="56" applyFont="1" applyFill="1" applyBorder="1" applyProtection="1">
      <alignment/>
      <protection/>
    </xf>
    <xf numFmtId="0" fontId="4" fillId="0" borderId="18" xfId="56" applyFont="1" applyFill="1" applyBorder="1" applyAlignment="1" applyProtection="1" quotePrefix="1">
      <alignment horizontal="center" vertical="justify"/>
      <protection/>
    </xf>
    <xf numFmtId="3" fontId="5" fillId="34" borderId="18" xfId="56" applyNumberFormat="1" applyFont="1" applyFill="1" applyBorder="1" applyAlignment="1" applyProtection="1">
      <alignment horizontal="right"/>
      <protection/>
    </xf>
    <xf numFmtId="0" fontId="4" fillId="0" borderId="19" xfId="56" applyFont="1" applyFill="1" applyBorder="1" applyAlignment="1" applyProtection="1" quotePrefix="1">
      <alignment horizontal="center" vertical="justify"/>
      <protection/>
    </xf>
    <xf numFmtId="0" fontId="4" fillId="0" borderId="19" xfId="56" applyFont="1" applyFill="1" applyBorder="1" applyAlignment="1" applyProtection="1">
      <alignment horizontal="center" vertical="justify"/>
      <protection/>
    </xf>
    <xf numFmtId="0" fontId="4" fillId="0" borderId="13" xfId="56" applyFont="1" applyFill="1" applyBorder="1" applyAlignment="1" applyProtection="1">
      <alignment horizontal="left" wrapText="1"/>
      <protection/>
    </xf>
    <xf numFmtId="0" fontId="4" fillId="0" borderId="31" xfId="56" applyFont="1" applyFill="1" applyBorder="1" applyAlignment="1" applyProtection="1">
      <alignment horizontal="center" vertical="justify"/>
      <protection/>
    </xf>
    <xf numFmtId="0" fontId="4" fillId="0" borderId="11" xfId="56" applyFont="1" applyFill="1" applyBorder="1" applyAlignment="1">
      <alignment horizontal="left"/>
      <protection/>
    </xf>
    <xf numFmtId="0" fontId="4" fillId="0" borderId="11" xfId="56" applyFont="1" applyFill="1" applyBorder="1" applyAlignment="1">
      <alignment horizontal="center" vertical="justify"/>
      <protection/>
    </xf>
    <xf numFmtId="0" fontId="0" fillId="0" borderId="0" xfId="0" applyFont="1" applyAlignment="1">
      <alignment/>
    </xf>
    <xf numFmtId="0" fontId="4" fillId="0" borderId="0" xfId="56" applyFont="1" applyFill="1" applyBorder="1" applyAlignment="1">
      <alignment horizontal="center" vertical="justify"/>
      <protection/>
    </xf>
    <xf numFmtId="0" fontId="9" fillId="0" borderId="0" xfId="56" applyFont="1" applyFill="1" applyBorder="1" applyAlignment="1">
      <alignment horizontal="left"/>
      <protection/>
    </xf>
    <xf numFmtId="0" fontId="5" fillId="0" borderId="0" xfId="56" applyFont="1" applyFill="1" applyBorder="1" applyAlignment="1">
      <alignment horizontal="left"/>
      <protection/>
    </xf>
    <xf numFmtId="0" fontId="4" fillId="0" borderId="0" xfId="56" applyFont="1" applyFill="1" applyBorder="1" applyAlignment="1" quotePrefix="1">
      <alignment horizontal="center" vertical="justify"/>
      <protection/>
    </xf>
    <xf numFmtId="0" fontId="5" fillId="0" borderId="0" xfId="56" applyFont="1" applyFill="1" applyBorder="1">
      <alignment/>
      <protection/>
    </xf>
    <xf numFmtId="0" fontId="4" fillId="0" borderId="0" xfId="56" applyFont="1" applyFill="1" applyBorder="1" applyAlignment="1" quotePrefix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56" applyFont="1" applyFill="1" applyAlignment="1">
      <alignment horizontal="center" vertical="justify"/>
      <protection/>
    </xf>
    <xf numFmtId="0" fontId="3" fillId="0" borderId="38" xfId="56" applyFont="1" applyBorder="1" applyAlignment="1" applyProtection="1">
      <alignment/>
      <protection/>
    </xf>
    <xf numFmtId="0" fontId="4" fillId="0" borderId="39" xfId="56" applyFont="1" applyBorder="1" applyProtection="1">
      <alignment/>
      <protection/>
    </xf>
    <xf numFmtId="0" fontId="4" fillId="0" borderId="11" xfId="56" applyFont="1" applyBorder="1" applyProtection="1">
      <alignment/>
      <protection/>
    </xf>
    <xf numFmtId="0" fontId="5" fillId="0" borderId="12" xfId="56" applyFont="1" applyBorder="1" applyProtection="1">
      <alignment/>
      <protection/>
    </xf>
    <xf numFmtId="0" fontId="4" fillId="0" borderId="0" xfId="56" applyFont="1">
      <alignment/>
      <protection/>
    </xf>
    <xf numFmtId="0" fontId="5" fillId="0" borderId="18" xfId="56" applyFont="1" applyBorder="1" applyAlignment="1" applyProtection="1">
      <alignment vertical="center" wrapText="1"/>
      <protection/>
    </xf>
    <xf numFmtId="0" fontId="4" fillId="0" borderId="28" xfId="56" applyFont="1" applyBorder="1" applyAlignment="1" applyProtection="1">
      <alignment horizontal="center" vertical="center"/>
      <protection/>
    </xf>
    <xf numFmtId="0" fontId="10" fillId="0" borderId="29" xfId="56" applyFont="1" applyBorder="1" applyProtection="1">
      <alignment/>
      <protection/>
    </xf>
    <xf numFmtId="0" fontId="4" fillId="0" borderId="28" xfId="56" applyFont="1" applyBorder="1" applyAlignment="1" applyProtection="1">
      <alignment horizontal="center"/>
      <protection/>
    </xf>
    <xf numFmtId="0" fontId="4" fillId="0" borderId="0" xfId="56" applyFont="1" applyAlignment="1">
      <alignment horizontal="center" vertical="center"/>
      <protection/>
    </xf>
    <xf numFmtId="0" fontId="10" fillId="0" borderId="40" xfId="56" applyFont="1" applyBorder="1" applyProtection="1">
      <alignment/>
      <protection/>
    </xf>
    <xf numFmtId="0" fontId="4" fillId="0" borderId="25" xfId="56" applyFont="1" applyBorder="1" applyAlignment="1" applyProtection="1">
      <alignment horizontal="center"/>
      <protection/>
    </xf>
    <xf numFmtId="0" fontId="5" fillId="0" borderId="13" xfId="56" applyFont="1" applyBorder="1" applyProtection="1">
      <alignment/>
      <protection/>
    </xf>
    <xf numFmtId="0" fontId="5" fillId="0" borderId="19" xfId="56" applyFont="1" applyBorder="1" applyAlignment="1" applyProtection="1" quotePrefix="1">
      <alignment horizontal="center" vertical="justify"/>
      <protection/>
    </xf>
    <xf numFmtId="3" fontId="5" fillId="0" borderId="19" xfId="56" applyNumberFormat="1" applyFont="1" applyBorder="1" applyAlignment="1" applyProtection="1">
      <alignment horizontal="right"/>
      <protection/>
    </xf>
    <xf numFmtId="3" fontId="5" fillId="0" borderId="18" xfId="56" applyNumberFormat="1" applyFont="1" applyBorder="1" applyAlignment="1" applyProtection="1">
      <alignment horizontal="right"/>
      <protection/>
    </xf>
    <xf numFmtId="3" fontId="5" fillId="0" borderId="23" xfId="56" applyNumberFormat="1" applyFont="1" applyBorder="1" applyAlignment="1" applyProtection="1">
      <alignment horizontal="right"/>
      <protection/>
    </xf>
    <xf numFmtId="0" fontId="5" fillId="0" borderId="0" xfId="56" applyFont="1">
      <alignment/>
      <protection/>
    </xf>
    <xf numFmtId="0" fontId="4" fillId="0" borderId="19" xfId="56" applyFont="1" applyBorder="1" applyAlignment="1" applyProtection="1">
      <alignment horizontal="center" vertical="center"/>
      <protection/>
    </xf>
    <xf numFmtId="3" fontId="5" fillId="0" borderId="14" xfId="56" applyNumberFormat="1" applyFont="1" applyBorder="1" applyAlignment="1" applyProtection="1">
      <alignment horizontal="right"/>
      <protection/>
    </xf>
    <xf numFmtId="0" fontId="4" fillId="0" borderId="13" xfId="56" applyFont="1" applyBorder="1" applyProtection="1">
      <alignment/>
      <protection/>
    </xf>
    <xf numFmtId="0" fontId="4" fillId="0" borderId="19" xfId="56" applyFont="1" applyBorder="1" applyProtection="1">
      <alignment/>
      <protection/>
    </xf>
    <xf numFmtId="3" fontId="4" fillId="0" borderId="19" xfId="56" applyNumberFormat="1" applyFont="1" applyBorder="1" applyAlignment="1" applyProtection="1">
      <alignment horizontal="right"/>
      <protection/>
    </xf>
    <xf numFmtId="3" fontId="4" fillId="0" borderId="14" xfId="56" applyNumberFormat="1" applyFont="1" applyBorder="1" applyAlignment="1" applyProtection="1">
      <alignment horizontal="right"/>
      <protection/>
    </xf>
    <xf numFmtId="3" fontId="5" fillId="0" borderId="19" xfId="56" applyNumberFormat="1" applyFont="1" applyBorder="1" applyAlignment="1" applyProtection="1" quotePrefix="1">
      <alignment horizontal="right"/>
      <protection/>
    </xf>
    <xf numFmtId="3" fontId="5" fillId="0" borderId="14" xfId="56" applyNumberFormat="1" applyFont="1" applyBorder="1" applyAlignment="1" applyProtection="1" quotePrefix="1">
      <alignment horizontal="right"/>
      <protection/>
    </xf>
    <xf numFmtId="0" fontId="4" fillId="0" borderId="19" xfId="56" applyFont="1" applyBorder="1" applyAlignment="1" applyProtection="1" quotePrefix="1">
      <alignment horizontal="center"/>
      <protection/>
    </xf>
    <xf numFmtId="3" fontId="4" fillId="0" borderId="19" xfId="56" applyNumberFormat="1" applyFont="1" applyBorder="1" applyAlignment="1" applyProtection="1" quotePrefix="1">
      <alignment horizontal="right"/>
      <protection/>
    </xf>
    <xf numFmtId="3" fontId="4" fillId="0" borderId="14" xfId="56" applyNumberFormat="1" applyFont="1" applyBorder="1" applyAlignment="1" applyProtection="1" quotePrefix="1">
      <alignment horizontal="right"/>
      <protection/>
    </xf>
    <xf numFmtId="3" fontId="4" fillId="33" borderId="19" xfId="56" applyNumberFormat="1" applyFont="1" applyFill="1" applyBorder="1" applyAlignment="1" applyProtection="1" quotePrefix="1">
      <alignment horizontal="right"/>
      <protection/>
    </xf>
    <xf numFmtId="0" fontId="5" fillId="0" borderId="19" xfId="56" applyFont="1" applyBorder="1" applyProtection="1">
      <alignment/>
      <protection/>
    </xf>
    <xf numFmtId="0" fontId="5" fillId="0" borderId="30" xfId="56" applyFont="1" applyBorder="1" applyProtection="1">
      <alignment/>
      <protection/>
    </xf>
    <xf numFmtId="0" fontId="5" fillId="0" borderId="31" xfId="56" applyFont="1" applyBorder="1" applyProtection="1">
      <alignment/>
      <protection/>
    </xf>
    <xf numFmtId="3" fontId="5" fillId="0" borderId="31" xfId="56" applyNumberFormat="1" applyFont="1" applyBorder="1" applyAlignment="1" applyProtection="1">
      <alignment horizontal="right"/>
      <protection/>
    </xf>
    <xf numFmtId="3" fontId="5" fillId="0" borderId="33" xfId="56" applyNumberFormat="1" applyFont="1" applyBorder="1" applyAlignment="1" applyProtection="1">
      <alignment horizontal="right"/>
      <protection/>
    </xf>
    <xf numFmtId="0" fontId="3" fillId="0" borderId="10" xfId="56" applyFont="1" applyBorder="1" applyAlignment="1" applyProtection="1">
      <alignment horizontal="left"/>
      <protection/>
    </xf>
    <xf numFmtId="0" fontId="7" fillId="0" borderId="11" xfId="56" applyFont="1" applyBorder="1" applyAlignment="1" applyProtection="1">
      <alignment horizontal="left"/>
      <protection/>
    </xf>
    <xf numFmtId="0" fontId="5" fillId="0" borderId="12" xfId="56" applyFont="1" applyBorder="1" applyAlignment="1" applyProtection="1">
      <alignment horizontal="right"/>
      <protection/>
    </xf>
    <xf numFmtId="0" fontId="4" fillId="0" borderId="11" xfId="56" applyFont="1" applyBorder="1">
      <alignment/>
      <protection/>
    </xf>
    <xf numFmtId="0" fontId="5" fillId="0" borderId="12" xfId="56" applyFont="1" applyBorder="1" applyAlignment="1">
      <alignment horizontal="right"/>
      <protection/>
    </xf>
    <xf numFmtId="0" fontId="5" fillId="0" borderId="0" xfId="56" applyFont="1" applyBorder="1" applyAlignment="1" applyProtection="1">
      <alignment horizontal="center" vertical="center"/>
      <protection/>
    </xf>
    <xf numFmtId="0" fontId="5" fillId="0" borderId="14" xfId="56" applyFont="1" applyBorder="1" applyAlignment="1" applyProtection="1">
      <alignment horizontal="center" vertical="center"/>
      <protection/>
    </xf>
    <xf numFmtId="0" fontId="5" fillId="0" borderId="0" xfId="56" applyFont="1" applyBorder="1" applyAlignment="1">
      <alignment horizontal="center" vertical="center"/>
      <protection/>
    </xf>
    <xf numFmtId="0" fontId="5" fillId="0" borderId="14" xfId="56" applyFont="1" applyBorder="1" applyAlignment="1">
      <alignment horizontal="center" vertical="center"/>
      <protection/>
    </xf>
    <xf numFmtId="0" fontId="4" fillId="0" borderId="0" xfId="56" applyFont="1" applyBorder="1" applyProtection="1">
      <alignment/>
      <protection/>
    </xf>
    <xf numFmtId="0" fontId="4" fillId="0" borderId="0" xfId="56" applyFont="1" applyBorder="1" applyAlignment="1" applyProtection="1" quotePrefix="1">
      <alignment horizontal="left"/>
      <protection/>
    </xf>
    <xf numFmtId="0" fontId="4" fillId="0" borderId="14" xfId="56" applyFont="1" applyBorder="1" applyProtection="1">
      <alignment/>
      <protection/>
    </xf>
    <xf numFmtId="0" fontId="4" fillId="0" borderId="0" xfId="56" applyFont="1" applyBorder="1" applyAlignment="1" quotePrefix="1">
      <alignment horizontal="left"/>
      <protection/>
    </xf>
    <xf numFmtId="0" fontId="4" fillId="0" borderId="14" xfId="56" applyFont="1" applyBorder="1">
      <alignment/>
      <protection/>
    </xf>
    <xf numFmtId="0" fontId="4" fillId="0" borderId="17" xfId="56" applyFont="1" applyBorder="1" applyProtection="1">
      <alignment/>
      <protection/>
    </xf>
    <xf numFmtId="0" fontId="4" fillId="0" borderId="18" xfId="56" applyFont="1" applyBorder="1" applyProtection="1">
      <alignment/>
      <protection/>
    </xf>
    <xf numFmtId="0" fontId="4" fillId="0" borderId="22" xfId="56" applyFont="1" applyBorder="1" applyAlignment="1" applyProtection="1">
      <alignment horizontal="center"/>
      <protection/>
    </xf>
    <xf numFmtId="0" fontId="4" fillId="0" borderId="23" xfId="56" applyFont="1" applyBorder="1" applyAlignment="1" applyProtection="1">
      <alignment horizontal="center"/>
      <protection/>
    </xf>
    <xf numFmtId="0" fontId="4" fillId="0" borderId="22" xfId="56" applyFont="1" applyBorder="1" applyAlignment="1">
      <alignment horizontal="center"/>
      <protection/>
    </xf>
    <xf numFmtId="0" fontId="4" fillId="0" borderId="23" xfId="56" applyFont="1" applyBorder="1" applyAlignment="1">
      <alignment horizontal="center"/>
      <protection/>
    </xf>
    <xf numFmtId="0" fontId="4" fillId="0" borderId="40" xfId="56" applyFont="1" applyBorder="1" applyProtection="1">
      <alignment/>
      <protection/>
    </xf>
    <xf numFmtId="0" fontId="4" fillId="0" borderId="27" xfId="56" applyFont="1" applyBorder="1" applyAlignment="1" applyProtection="1">
      <alignment horizontal="center"/>
      <protection/>
    </xf>
    <xf numFmtId="0" fontId="4" fillId="0" borderId="16" xfId="56" applyFont="1" applyBorder="1" applyAlignment="1" applyProtection="1">
      <alignment horizontal="center"/>
      <protection/>
    </xf>
    <xf numFmtId="0" fontId="4" fillId="0" borderId="27" xfId="56" applyFont="1" applyBorder="1" applyAlignment="1" applyProtection="1">
      <alignment horizontal="center"/>
      <protection locked="0"/>
    </xf>
    <xf numFmtId="0" fontId="4" fillId="0" borderId="16" xfId="56" applyFont="1" applyBorder="1" applyAlignment="1" applyProtection="1">
      <alignment horizontal="center"/>
      <protection locked="0"/>
    </xf>
    <xf numFmtId="0" fontId="5" fillId="0" borderId="29" xfId="56" applyFont="1" applyBorder="1" applyAlignment="1" applyProtection="1">
      <alignment horizontal="left"/>
      <protection/>
    </xf>
    <xf numFmtId="0" fontId="4" fillId="0" borderId="0" xfId="56" applyFont="1" applyBorder="1" applyAlignment="1" applyProtection="1" quotePrefix="1">
      <alignment horizontal="center"/>
      <protection/>
    </xf>
    <xf numFmtId="0" fontId="4" fillId="0" borderId="29" xfId="56" applyFont="1" applyBorder="1" applyProtection="1">
      <alignment/>
      <protection/>
    </xf>
    <xf numFmtId="0" fontId="4" fillId="0" borderId="0" xfId="56" applyFont="1" applyBorder="1" applyAlignment="1" applyProtection="1">
      <alignment horizontal="center"/>
      <protection/>
    </xf>
    <xf numFmtId="3" fontId="4" fillId="33" borderId="14" xfId="56" applyNumberFormat="1" applyFont="1" applyFill="1" applyBorder="1" applyAlignment="1" applyProtection="1">
      <alignment horizontal="right"/>
      <protection/>
    </xf>
    <xf numFmtId="3" fontId="4" fillId="33" borderId="19" xfId="56" applyNumberFormat="1" applyFont="1" applyFill="1" applyBorder="1" applyAlignment="1" applyProtection="1">
      <alignment horizontal="right"/>
      <protection locked="0"/>
    </xf>
    <xf numFmtId="3" fontId="4" fillId="33" borderId="14" xfId="56" applyNumberFormat="1" applyFont="1" applyFill="1" applyBorder="1" applyAlignment="1" applyProtection="1">
      <alignment horizontal="right"/>
      <protection locked="0"/>
    </xf>
    <xf numFmtId="0" fontId="4" fillId="0" borderId="29" xfId="56" applyFont="1" applyBorder="1" applyAlignment="1" applyProtection="1">
      <alignment horizontal="left"/>
      <protection/>
    </xf>
    <xf numFmtId="3" fontId="4" fillId="33" borderId="14" xfId="56" applyNumberFormat="1" applyFont="1" applyFill="1" applyBorder="1" applyAlignment="1" applyProtection="1" quotePrefix="1">
      <alignment horizontal="right"/>
      <protection/>
    </xf>
    <xf numFmtId="3" fontId="4" fillId="33" borderId="19" xfId="56" applyNumberFormat="1" applyFont="1" applyFill="1" applyBorder="1" applyAlignment="1" applyProtection="1" quotePrefix="1">
      <alignment horizontal="right"/>
      <protection locked="0"/>
    </xf>
    <xf numFmtId="3" fontId="4" fillId="33" borderId="14" xfId="56" applyNumberFormat="1" applyFont="1" applyFill="1" applyBorder="1" applyAlignment="1" applyProtection="1" quotePrefix="1">
      <alignment horizontal="right"/>
      <protection locked="0"/>
    </xf>
    <xf numFmtId="3" fontId="5" fillId="33" borderId="14" xfId="56" applyNumberFormat="1" applyFont="1" applyFill="1" applyBorder="1" applyAlignment="1" applyProtection="1">
      <alignment horizontal="right"/>
      <protection/>
    </xf>
    <xf numFmtId="3" fontId="5" fillId="33" borderId="19" xfId="56" applyNumberFormat="1" applyFont="1" applyFill="1" applyBorder="1" applyAlignment="1" applyProtection="1">
      <alignment horizontal="right"/>
      <protection locked="0"/>
    </xf>
    <xf numFmtId="3" fontId="5" fillId="33" borderId="14" xfId="56" applyNumberFormat="1" applyFont="1" applyFill="1" applyBorder="1" applyAlignment="1" applyProtection="1">
      <alignment horizontal="right"/>
      <protection locked="0"/>
    </xf>
    <xf numFmtId="3" fontId="5" fillId="0" borderId="41" xfId="56" applyNumberFormat="1" applyFont="1" applyBorder="1" applyAlignment="1" applyProtection="1">
      <alignment horizontal="right"/>
      <protection/>
    </xf>
    <xf numFmtId="3" fontId="5" fillId="0" borderId="28" xfId="56" applyNumberFormat="1" applyFont="1" applyBorder="1" applyAlignment="1" applyProtection="1">
      <alignment horizontal="right"/>
      <protection/>
    </xf>
    <xf numFmtId="3" fontId="4" fillId="33" borderId="41" xfId="56" applyNumberFormat="1" applyFont="1" applyFill="1" applyBorder="1" applyAlignment="1" applyProtection="1">
      <alignment horizontal="right"/>
      <protection/>
    </xf>
    <xf numFmtId="3" fontId="4" fillId="33" borderId="28" xfId="56" applyNumberFormat="1" applyFont="1" applyFill="1" applyBorder="1" applyAlignment="1" applyProtection="1">
      <alignment horizontal="right"/>
      <protection locked="0"/>
    </xf>
    <xf numFmtId="3" fontId="4" fillId="33" borderId="41" xfId="56" applyNumberFormat="1" applyFont="1" applyFill="1" applyBorder="1" applyAlignment="1" applyProtection="1">
      <alignment horizontal="right"/>
      <protection locked="0"/>
    </xf>
    <xf numFmtId="0" fontId="5" fillId="0" borderId="29" xfId="56" applyFont="1" applyFill="1" applyBorder="1" applyAlignment="1" applyProtection="1">
      <alignment horizontal="left"/>
      <protection/>
    </xf>
    <xf numFmtId="3" fontId="5" fillId="34" borderId="14" xfId="56" applyNumberFormat="1" applyFont="1" applyFill="1" applyBorder="1" applyAlignment="1" applyProtection="1">
      <alignment horizontal="right"/>
      <protection/>
    </xf>
    <xf numFmtId="0" fontId="5" fillId="0" borderId="29" xfId="56" applyFont="1" applyBorder="1" applyAlignment="1" applyProtection="1">
      <alignment horizontal="left" wrapText="1"/>
      <protection/>
    </xf>
    <xf numFmtId="3" fontId="5" fillId="33" borderId="42" xfId="56" applyNumberFormat="1" applyFont="1" applyFill="1" applyBorder="1" applyAlignment="1" applyProtection="1">
      <alignment horizontal="right"/>
      <protection/>
    </xf>
    <xf numFmtId="3" fontId="5" fillId="33" borderId="41" xfId="56" applyNumberFormat="1" applyFont="1" applyFill="1" applyBorder="1" applyAlignment="1" applyProtection="1">
      <alignment horizontal="right"/>
      <protection/>
    </xf>
    <xf numFmtId="3" fontId="5" fillId="33" borderId="42" xfId="56" applyNumberFormat="1" applyFont="1" applyFill="1" applyBorder="1" applyAlignment="1" applyProtection="1">
      <alignment horizontal="right"/>
      <protection locked="0"/>
    </xf>
    <xf numFmtId="3" fontId="5" fillId="33" borderId="41" xfId="56" applyNumberFormat="1" applyFont="1" applyFill="1" applyBorder="1" applyAlignment="1" applyProtection="1">
      <alignment horizontal="right"/>
      <protection locked="0"/>
    </xf>
    <xf numFmtId="0" fontId="4" fillId="0" borderId="29" xfId="56" applyFont="1" applyBorder="1" applyAlignment="1" applyProtection="1">
      <alignment wrapText="1"/>
      <protection/>
    </xf>
    <xf numFmtId="3" fontId="5" fillId="34" borderId="19" xfId="56" applyNumberFormat="1" applyFont="1" applyFill="1" applyBorder="1" applyAlignment="1" applyProtection="1">
      <alignment horizontal="right"/>
      <protection locked="0"/>
    </xf>
    <xf numFmtId="3" fontId="5" fillId="34" borderId="14" xfId="56" applyNumberFormat="1" applyFont="1" applyFill="1" applyBorder="1" applyAlignment="1" applyProtection="1">
      <alignment horizontal="right"/>
      <protection locked="0"/>
    </xf>
    <xf numFmtId="0" fontId="4" fillId="0" borderId="30" xfId="56" applyFont="1" applyBorder="1" applyProtection="1">
      <alignment/>
      <protection/>
    </xf>
    <xf numFmtId="0" fontId="4" fillId="0" borderId="31" xfId="56" applyFont="1" applyBorder="1" applyProtection="1">
      <alignment/>
      <protection/>
    </xf>
    <xf numFmtId="164" fontId="4" fillId="33" borderId="31" xfId="56" applyNumberFormat="1" applyFont="1" applyFill="1" applyBorder="1" applyAlignment="1" applyProtection="1">
      <alignment horizontal="right"/>
      <protection/>
    </xf>
    <xf numFmtId="164" fontId="4" fillId="33" borderId="33" xfId="56" applyNumberFormat="1" applyFont="1" applyFill="1" applyBorder="1" applyAlignment="1" applyProtection="1">
      <alignment horizontal="right"/>
      <protection/>
    </xf>
    <xf numFmtId="164" fontId="4" fillId="33" borderId="31" xfId="56" applyNumberFormat="1" applyFont="1" applyFill="1" applyBorder="1" applyAlignment="1" applyProtection="1">
      <alignment horizontal="right"/>
      <protection locked="0"/>
    </xf>
    <xf numFmtId="164" fontId="4" fillId="33" borderId="33" xfId="56" applyNumberFormat="1" applyFont="1" applyFill="1" applyBorder="1" applyAlignment="1" applyProtection="1">
      <alignment horizontal="right"/>
      <protection locked="0"/>
    </xf>
    <xf numFmtId="0" fontId="4" fillId="0" borderId="0" xfId="56" applyFont="1" applyBorder="1">
      <alignment/>
      <protection/>
    </xf>
    <xf numFmtId="0" fontId="11" fillId="0" borderId="0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3" fontId="0" fillId="0" borderId="43" xfId="0" applyNumberFormat="1" applyFont="1" applyBorder="1" applyAlignment="1" applyProtection="1">
      <alignment horizontal="center" vertical="center" wrapText="1"/>
      <protection/>
    </xf>
    <xf numFmtId="3" fontId="0" fillId="0" borderId="44" xfId="0" applyNumberFormat="1" applyFont="1" applyBorder="1" applyAlignment="1" applyProtection="1">
      <alignment horizontal="center" vertical="center" wrapText="1"/>
      <protection/>
    </xf>
    <xf numFmtId="0" fontId="4" fillId="0" borderId="45" xfId="56" applyFont="1" applyFill="1" applyBorder="1" applyAlignment="1" applyProtection="1">
      <alignment horizontal="center" vertical="center" wrapText="1"/>
      <protection locked="0"/>
    </xf>
    <xf numFmtId="0" fontId="4" fillId="0" borderId="46" xfId="56" applyFont="1" applyBorder="1" applyAlignment="1" applyProtection="1">
      <alignment horizontal="center" vertical="center" wrapText="1"/>
      <protection locked="0"/>
    </xf>
    <xf numFmtId="0" fontId="4" fillId="0" borderId="37" xfId="56" applyFont="1" applyBorder="1" applyAlignment="1" applyProtection="1">
      <alignment horizontal="center" vertical="center" wrapText="1"/>
      <protection locked="0"/>
    </xf>
    <xf numFmtId="0" fontId="7" fillId="0" borderId="45" xfId="57" applyFont="1" applyBorder="1" applyAlignment="1" applyProtection="1">
      <alignment horizontal="center"/>
      <protection locked="0"/>
    </xf>
    <xf numFmtId="0" fontId="7" fillId="0" borderId="46" xfId="57" applyFont="1" applyBorder="1" applyAlignment="1" applyProtection="1">
      <alignment horizontal="center"/>
      <protection locked="0"/>
    </xf>
    <xf numFmtId="0" fontId="7" fillId="0" borderId="37" xfId="57" applyFont="1" applyBorder="1" applyAlignment="1" applyProtection="1">
      <alignment horizontal="center"/>
      <protection locked="0"/>
    </xf>
    <xf numFmtId="0" fontId="6" fillId="0" borderId="17" xfId="57" applyFont="1" applyBorder="1" applyAlignment="1" applyProtection="1">
      <alignment horizontal="left" vertical="center" wrapText="1"/>
      <protection/>
    </xf>
    <xf numFmtId="0" fontId="0" fillId="0" borderId="29" xfId="0" applyFont="1" applyBorder="1" applyAlignment="1" applyProtection="1">
      <alignment horizontal="left" vertical="center" wrapText="1"/>
      <protection/>
    </xf>
    <xf numFmtId="0" fontId="6" fillId="0" borderId="13" xfId="56" applyFont="1" applyFill="1" applyBorder="1" applyAlignment="1" applyProtection="1">
      <alignment horizontal="left" vertical="center"/>
      <protection/>
    </xf>
    <xf numFmtId="0" fontId="6" fillId="0" borderId="0" xfId="56" applyFont="1" applyFill="1" applyBorder="1" applyAlignment="1" applyProtection="1">
      <alignment horizontal="left" vertical="center"/>
      <protection/>
    </xf>
    <xf numFmtId="0" fontId="4" fillId="0" borderId="45" xfId="56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7" xfId="0" applyFont="1" applyBorder="1" applyAlignment="1">
      <alignment horizontal="center"/>
    </xf>
    <xf numFmtId="0" fontId="4" fillId="0" borderId="19" xfId="56" applyFont="1" applyBorder="1" applyAlignment="1" applyProtection="1">
      <alignment horizontal="center" wrapText="1"/>
      <protection/>
    </xf>
    <xf numFmtId="0" fontId="0" fillId="0" borderId="27" xfId="0" applyFont="1" applyBorder="1" applyAlignment="1" applyProtection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1.BÖLÜM-MALİ TABLOLAR-ak-pas-gn-kz-özk-na-kd" xfId="56"/>
    <cellStyle name="Normal_17 Sayılı Tebliğ Eki-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.12.2008%20Tarihli%20Konsolide%20Olmayan%20Mali%20ve%20Dipnot%20Tablolar&#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-cover"/>
      <sheetName val="aktif"/>
      <sheetName val="assets"/>
      <sheetName val="pasif"/>
      <sheetName val="liabilities"/>
      <sheetName val="nazım"/>
      <sheetName val="commit."/>
      <sheetName val="gelir"/>
      <sheetName val="inc-exp"/>
      <sheetName val="özk.muh."/>
      <sheetName val="SE-inc-exp"/>
      <sheetName val="özkaynak"/>
      <sheetName val="SE"/>
      <sheetName val="nakit akış tablosu"/>
      <sheetName val="cash-flow"/>
      <sheetName val="kar dağıtım tablosu"/>
      <sheetName val="profit distr."/>
      <sheetName val="malibünye"/>
      <sheetName val="financial position"/>
      <sheetName val="aktif1"/>
      <sheetName val="assets1"/>
      <sheetName val="aktif2"/>
      <sheetName val="assets2"/>
      <sheetName val="aktif3"/>
      <sheetName val="assets3"/>
      <sheetName val="aktif4"/>
      <sheetName val="assets4"/>
      <sheetName val="aktif5"/>
      <sheetName val="assets5"/>
      <sheetName val="aktif6"/>
      <sheetName val="assets6"/>
      <sheetName val="pasif1"/>
      <sheetName val="liab1"/>
      <sheetName val="pasif2"/>
      <sheetName val="liab2"/>
      <sheetName val="nzm"/>
      <sheetName val="off-bs"/>
      <sheetName val="gelir1"/>
      <sheetName val="income1"/>
      <sheetName val="risk grubu"/>
      <sheetName val="risk group"/>
      <sheetName val="yi-ydşb.tems."/>
      <sheetName val="branches"/>
    </sheetNames>
    <sheetDataSet>
      <sheetData sheetId="1">
        <row r="6">
          <cell r="D6" t="str">
            <v>(31/12/2008)</v>
          </cell>
          <cell r="G6" t="str">
            <v>(31/12/2007)</v>
          </cell>
        </row>
        <row r="8">
          <cell r="C8">
            <v>825741</v>
          </cell>
          <cell r="D8">
            <v>1279045</v>
          </cell>
          <cell r="E8">
            <v>2104786</v>
          </cell>
          <cell r="F8">
            <v>1625518</v>
          </cell>
          <cell r="G8">
            <v>864684</v>
          </cell>
          <cell r="H8">
            <v>2490202</v>
          </cell>
        </row>
        <row r="9">
          <cell r="C9">
            <v>6901</v>
          </cell>
          <cell r="D9">
            <v>40146</v>
          </cell>
          <cell r="E9">
            <v>47047</v>
          </cell>
          <cell r="F9">
            <v>22264</v>
          </cell>
          <cell r="G9">
            <v>327723</v>
          </cell>
          <cell r="H9">
            <v>349987</v>
          </cell>
        </row>
        <row r="10">
          <cell r="C10">
            <v>0</v>
          </cell>
          <cell r="D10">
            <v>15634</v>
          </cell>
          <cell r="E10">
            <v>15634</v>
          </cell>
          <cell r="F10">
            <v>0</v>
          </cell>
          <cell r="G10">
            <v>315047</v>
          </cell>
          <cell r="H10">
            <v>315047</v>
          </cell>
        </row>
        <row r="11">
          <cell r="C11">
            <v>0</v>
          </cell>
          <cell r="D11">
            <v>15634</v>
          </cell>
          <cell r="E11">
            <v>15634</v>
          </cell>
          <cell r="F11">
            <v>0</v>
          </cell>
          <cell r="G11">
            <v>315047</v>
          </cell>
          <cell r="H11">
            <v>315047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6901</v>
          </cell>
          <cell r="D18">
            <v>24512</v>
          </cell>
          <cell r="E18">
            <v>31413</v>
          </cell>
          <cell r="F18">
            <v>22264</v>
          </cell>
          <cell r="G18">
            <v>12676</v>
          </cell>
          <cell r="H18">
            <v>34940</v>
          </cell>
        </row>
        <row r="19">
          <cell r="C19">
            <v>2648</v>
          </cell>
          <cell r="D19">
            <v>2554652</v>
          </cell>
          <cell r="E19">
            <v>2557300</v>
          </cell>
          <cell r="F19">
            <v>810251</v>
          </cell>
          <cell r="G19">
            <v>1936017</v>
          </cell>
          <cell r="H19">
            <v>2746268</v>
          </cell>
        </row>
        <row r="20">
          <cell r="C20">
            <v>3201333</v>
          </cell>
          <cell r="D20">
            <v>0</v>
          </cell>
          <cell r="E20">
            <v>3201333</v>
          </cell>
          <cell r="F20">
            <v>715335</v>
          </cell>
          <cell r="G20">
            <v>0</v>
          </cell>
          <cell r="H20">
            <v>715335</v>
          </cell>
        </row>
        <row r="21">
          <cell r="C21">
            <v>3201333</v>
          </cell>
          <cell r="D21">
            <v>0</v>
          </cell>
          <cell r="E21">
            <v>3201333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715335</v>
          </cell>
          <cell r="G23">
            <v>0</v>
          </cell>
          <cell r="H23">
            <v>715335</v>
          </cell>
        </row>
        <row r="24">
          <cell r="C24">
            <v>6397648</v>
          </cell>
          <cell r="D24">
            <v>1583997</v>
          </cell>
          <cell r="E24">
            <v>7981645</v>
          </cell>
          <cell r="F24">
            <v>6430138</v>
          </cell>
          <cell r="G24">
            <v>2665051</v>
          </cell>
          <cell r="H24">
            <v>9095189</v>
          </cell>
        </row>
        <row r="25">
          <cell r="C25">
            <v>9181</v>
          </cell>
          <cell r="D25">
            <v>10750</v>
          </cell>
          <cell r="E25">
            <v>19931</v>
          </cell>
          <cell r="F25">
            <v>12213</v>
          </cell>
          <cell r="G25">
            <v>0</v>
          </cell>
          <cell r="H25">
            <v>12213</v>
          </cell>
        </row>
        <row r="26">
          <cell r="C26">
            <v>6388467</v>
          </cell>
          <cell r="D26">
            <v>1566288</v>
          </cell>
          <cell r="E26">
            <v>7954755</v>
          </cell>
          <cell r="F26">
            <v>6417925</v>
          </cell>
          <cell r="G26">
            <v>2665051</v>
          </cell>
          <cell r="H26">
            <v>9082976</v>
          </cell>
        </row>
        <row r="27">
          <cell r="C27">
            <v>0</v>
          </cell>
          <cell r="D27">
            <v>6959</v>
          </cell>
          <cell r="E27">
            <v>6959</v>
          </cell>
          <cell r="F27">
            <v>0</v>
          </cell>
          <cell r="G27">
            <v>0</v>
          </cell>
          <cell r="H27">
            <v>0</v>
          </cell>
        </row>
        <row r="28">
          <cell r="C28">
            <v>19512373</v>
          </cell>
          <cell r="D28">
            <v>10989926</v>
          </cell>
          <cell r="E28">
            <v>30502299</v>
          </cell>
          <cell r="F28">
            <v>17095172</v>
          </cell>
          <cell r="G28">
            <v>6374831</v>
          </cell>
          <cell r="H28">
            <v>23470003</v>
          </cell>
        </row>
        <row r="29">
          <cell r="C29">
            <v>19427285</v>
          </cell>
          <cell r="D29">
            <v>10989926</v>
          </cell>
          <cell r="E29">
            <v>30417211</v>
          </cell>
          <cell r="F29">
            <v>17095172</v>
          </cell>
          <cell r="G29">
            <v>6374831</v>
          </cell>
          <cell r="H29">
            <v>23470003</v>
          </cell>
        </row>
        <row r="30">
          <cell r="C30">
            <v>74388</v>
          </cell>
          <cell r="D30">
            <v>60510</v>
          </cell>
          <cell r="E30">
            <v>134898</v>
          </cell>
          <cell r="F30">
            <v>15302</v>
          </cell>
          <cell r="G30">
            <v>51919</v>
          </cell>
          <cell r="H30">
            <v>67221</v>
          </cell>
        </row>
        <row r="31">
          <cell r="C31">
            <v>19352897</v>
          </cell>
          <cell r="D31">
            <v>10929416</v>
          </cell>
          <cell r="E31">
            <v>30282313</v>
          </cell>
          <cell r="F31">
            <v>17079870</v>
          </cell>
          <cell r="G31">
            <v>6322912</v>
          </cell>
          <cell r="H31">
            <v>23402782</v>
          </cell>
        </row>
        <row r="32">
          <cell r="C32">
            <v>1455822</v>
          </cell>
          <cell r="D32">
            <v>0</v>
          </cell>
          <cell r="E32">
            <v>1455822</v>
          </cell>
          <cell r="F32">
            <v>1142855</v>
          </cell>
          <cell r="G32">
            <v>0</v>
          </cell>
          <cell r="H32">
            <v>1142855</v>
          </cell>
        </row>
        <row r="33">
          <cell r="C33">
            <v>1370734</v>
          </cell>
          <cell r="D33">
            <v>0</v>
          </cell>
          <cell r="E33">
            <v>1370734</v>
          </cell>
          <cell r="F33">
            <v>1142855</v>
          </cell>
          <cell r="G33">
            <v>0</v>
          </cell>
          <cell r="H33">
            <v>1142855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C35">
            <v>1915921</v>
          </cell>
          <cell r="D35">
            <v>1555417</v>
          </cell>
          <cell r="E35">
            <v>3471338</v>
          </cell>
          <cell r="F35">
            <v>1350673</v>
          </cell>
          <cell r="G35">
            <v>125689</v>
          </cell>
          <cell r="H35">
            <v>1476362</v>
          </cell>
        </row>
        <row r="36">
          <cell r="C36">
            <v>1915921</v>
          </cell>
          <cell r="D36">
            <v>1520332</v>
          </cell>
          <cell r="E36">
            <v>3436253</v>
          </cell>
          <cell r="F36">
            <v>1350673</v>
          </cell>
          <cell r="G36">
            <v>90519</v>
          </cell>
          <cell r="H36">
            <v>1441192</v>
          </cell>
        </row>
        <row r="37">
          <cell r="C37">
            <v>0</v>
          </cell>
          <cell r="D37">
            <v>35085</v>
          </cell>
          <cell r="E37">
            <v>35085</v>
          </cell>
          <cell r="F37">
            <v>0</v>
          </cell>
          <cell r="G37">
            <v>35170</v>
          </cell>
          <cell r="H37">
            <v>35170</v>
          </cell>
        </row>
        <row r="38">
          <cell r="C38">
            <v>56780</v>
          </cell>
          <cell r="D38">
            <v>0</v>
          </cell>
          <cell r="E38">
            <v>56780</v>
          </cell>
          <cell r="F38">
            <v>90066</v>
          </cell>
          <cell r="G38">
            <v>0</v>
          </cell>
          <cell r="H38">
            <v>90066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C40">
            <v>56780</v>
          </cell>
          <cell r="D40">
            <v>0</v>
          </cell>
          <cell r="E40">
            <v>56780</v>
          </cell>
          <cell r="F40">
            <v>90066</v>
          </cell>
          <cell r="G40">
            <v>0</v>
          </cell>
          <cell r="H40">
            <v>90066</v>
          </cell>
        </row>
        <row r="41">
          <cell r="C41">
            <v>49186</v>
          </cell>
          <cell r="D41">
            <v>0</v>
          </cell>
          <cell r="E41">
            <v>49186</v>
          </cell>
          <cell r="F41">
            <v>81887</v>
          </cell>
          <cell r="G41">
            <v>0</v>
          </cell>
          <cell r="H41">
            <v>81887</v>
          </cell>
        </row>
        <row r="42">
          <cell r="C42">
            <v>7594</v>
          </cell>
          <cell r="D42">
            <v>0</v>
          </cell>
          <cell r="E42">
            <v>7594</v>
          </cell>
          <cell r="F42">
            <v>8179</v>
          </cell>
          <cell r="G42">
            <v>0</v>
          </cell>
          <cell r="H42">
            <v>8179</v>
          </cell>
        </row>
        <row r="43">
          <cell r="C43">
            <v>382431</v>
          </cell>
          <cell r="D43">
            <v>100158</v>
          </cell>
          <cell r="E43">
            <v>482589</v>
          </cell>
          <cell r="F43">
            <v>454832</v>
          </cell>
          <cell r="G43">
            <v>41073</v>
          </cell>
          <cell r="H43">
            <v>495905</v>
          </cell>
        </row>
        <row r="44">
          <cell r="C44">
            <v>235100</v>
          </cell>
          <cell r="D44">
            <v>100158</v>
          </cell>
          <cell r="E44">
            <v>335258</v>
          </cell>
          <cell r="F44">
            <v>329394</v>
          </cell>
          <cell r="G44">
            <v>41073</v>
          </cell>
          <cell r="H44">
            <v>370467</v>
          </cell>
        </row>
        <row r="45">
          <cell r="C45">
            <v>147331</v>
          </cell>
          <cell r="D45">
            <v>0</v>
          </cell>
          <cell r="E45">
            <v>147331</v>
          </cell>
          <cell r="F45">
            <v>125438</v>
          </cell>
          <cell r="G45">
            <v>0</v>
          </cell>
          <cell r="H45">
            <v>125438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C60">
            <v>983954</v>
          </cell>
          <cell r="D60">
            <v>716</v>
          </cell>
          <cell r="E60">
            <v>984670</v>
          </cell>
          <cell r="F60">
            <v>905575</v>
          </cell>
          <cell r="G60">
            <v>455</v>
          </cell>
          <cell r="H60">
            <v>906030</v>
          </cell>
        </row>
        <row r="61">
          <cell r="C61">
            <v>30774</v>
          </cell>
          <cell r="D61">
            <v>0</v>
          </cell>
          <cell r="E61">
            <v>30774</v>
          </cell>
          <cell r="F61">
            <v>13496</v>
          </cell>
          <cell r="G61">
            <v>0</v>
          </cell>
          <cell r="H61">
            <v>13496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C63">
            <v>30774</v>
          </cell>
          <cell r="D63">
            <v>0</v>
          </cell>
          <cell r="E63">
            <v>30774</v>
          </cell>
          <cell r="F63">
            <v>13496</v>
          </cell>
          <cell r="G63">
            <v>0</v>
          </cell>
          <cell r="H63">
            <v>13496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86057</v>
          </cell>
          <cell r="D65">
            <v>0</v>
          </cell>
          <cell r="E65">
            <v>86057</v>
          </cell>
          <cell r="F65">
            <v>49720</v>
          </cell>
          <cell r="G65">
            <v>0</v>
          </cell>
          <cell r="H65">
            <v>49720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86057</v>
          </cell>
          <cell r="D67">
            <v>0</v>
          </cell>
          <cell r="E67">
            <v>86057</v>
          </cell>
          <cell r="F67">
            <v>49720</v>
          </cell>
          <cell r="G67">
            <v>0</v>
          </cell>
          <cell r="H67">
            <v>49720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C71">
            <v>372956</v>
          </cell>
          <cell r="D71">
            <v>313919</v>
          </cell>
          <cell r="E71">
            <v>686875</v>
          </cell>
          <cell r="F71">
            <v>271278</v>
          </cell>
          <cell r="G71">
            <v>238635</v>
          </cell>
          <cell r="H71">
            <v>509913</v>
          </cell>
        </row>
        <row r="73">
          <cell r="C73">
            <v>33775517</v>
          </cell>
          <cell r="D73">
            <v>18417976</v>
          </cell>
          <cell r="E73">
            <v>52193493</v>
          </cell>
          <cell r="F73">
            <v>29834318</v>
          </cell>
          <cell r="G73">
            <v>12574158</v>
          </cell>
          <cell r="H73">
            <v>42408476</v>
          </cell>
        </row>
      </sheetData>
      <sheetData sheetId="3">
        <row r="6">
          <cell r="D6" t="str">
            <v>(31/12/2008)</v>
          </cell>
          <cell r="G6" t="str">
            <v>(31/12/2007)</v>
          </cell>
        </row>
        <row r="8">
          <cell r="C8">
            <v>25420833</v>
          </cell>
          <cell r="D8">
            <v>11699444</v>
          </cell>
          <cell r="E8">
            <v>37120277</v>
          </cell>
          <cell r="F8">
            <v>22402194</v>
          </cell>
          <cell r="G8">
            <v>6460319</v>
          </cell>
          <cell r="H8">
            <v>28862513</v>
          </cell>
        </row>
        <row r="9">
          <cell r="C9">
            <v>1325732</v>
          </cell>
          <cell r="D9">
            <v>123825</v>
          </cell>
          <cell r="E9">
            <v>1449557</v>
          </cell>
          <cell r="F9">
            <v>1218194</v>
          </cell>
          <cell r="G9">
            <v>114153</v>
          </cell>
          <cell r="H9">
            <v>1332347</v>
          </cell>
        </row>
        <row r="10">
          <cell r="C10">
            <v>24095101</v>
          </cell>
          <cell r="D10">
            <v>11575619</v>
          </cell>
          <cell r="E10">
            <v>35670720</v>
          </cell>
          <cell r="F10">
            <v>21184000</v>
          </cell>
          <cell r="G10">
            <v>6346166</v>
          </cell>
          <cell r="H10">
            <v>27530166</v>
          </cell>
        </row>
        <row r="11">
          <cell r="C11">
            <v>5551</v>
          </cell>
          <cell r="D11">
            <v>21576</v>
          </cell>
          <cell r="E11">
            <v>27127</v>
          </cell>
          <cell r="F11">
            <v>20003</v>
          </cell>
          <cell r="G11">
            <v>2287</v>
          </cell>
          <cell r="H11">
            <v>22290</v>
          </cell>
        </row>
        <row r="12">
          <cell r="C12">
            <v>74719</v>
          </cell>
          <cell r="D12">
            <v>5695675</v>
          </cell>
          <cell r="E12">
            <v>5770394</v>
          </cell>
          <cell r="F12">
            <v>52803</v>
          </cell>
          <cell r="G12">
            <v>4640055</v>
          </cell>
          <cell r="H12">
            <v>4692858</v>
          </cell>
        </row>
        <row r="13">
          <cell r="C13">
            <v>1023695</v>
          </cell>
          <cell r="D13">
            <v>663407</v>
          </cell>
          <cell r="E13">
            <v>1687102</v>
          </cell>
          <cell r="F13">
            <v>793915</v>
          </cell>
          <cell r="G13">
            <v>1282170</v>
          </cell>
          <cell r="H13">
            <v>2076085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1023695</v>
          </cell>
          <cell r="D16">
            <v>663407</v>
          </cell>
          <cell r="E16">
            <v>1687102</v>
          </cell>
          <cell r="F16">
            <v>793915</v>
          </cell>
          <cell r="G16">
            <v>1282170</v>
          </cell>
          <cell r="H16">
            <v>2076085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99056</v>
          </cell>
          <cell r="D21">
            <v>0</v>
          </cell>
          <cell r="E21">
            <v>99056</v>
          </cell>
          <cell r="F21">
            <v>121964</v>
          </cell>
          <cell r="G21">
            <v>0</v>
          </cell>
          <cell r="H21">
            <v>121964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99056</v>
          </cell>
          <cell r="D23">
            <v>0</v>
          </cell>
          <cell r="E23">
            <v>99056</v>
          </cell>
          <cell r="F23">
            <v>121964</v>
          </cell>
          <cell r="G23">
            <v>0</v>
          </cell>
          <cell r="H23">
            <v>121964</v>
          </cell>
        </row>
        <row r="24">
          <cell r="C24">
            <v>525088</v>
          </cell>
          <cell r="D24">
            <v>71150</v>
          </cell>
          <cell r="E24">
            <v>596238</v>
          </cell>
          <cell r="F24">
            <v>362091</v>
          </cell>
          <cell r="G24">
            <v>67298</v>
          </cell>
          <cell r="H24">
            <v>429389</v>
          </cell>
        </row>
        <row r="25">
          <cell r="C25">
            <v>116652</v>
          </cell>
          <cell r="D25">
            <v>234306</v>
          </cell>
          <cell r="E25">
            <v>350958</v>
          </cell>
          <cell r="F25">
            <v>142516</v>
          </cell>
          <cell r="G25">
            <v>139637</v>
          </cell>
          <cell r="H25">
            <v>282153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16427</v>
          </cell>
          <cell r="E27">
            <v>16427</v>
          </cell>
          <cell r="F27">
            <v>0</v>
          </cell>
          <cell r="G27">
            <v>24706</v>
          </cell>
          <cell r="H27">
            <v>24706</v>
          </cell>
        </row>
        <row r="28">
          <cell r="C28">
            <v>0</v>
          </cell>
          <cell r="D28">
            <v>16947</v>
          </cell>
          <cell r="E28">
            <v>16947</v>
          </cell>
          <cell r="F28">
            <v>0</v>
          </cell>
          <cell r="G28">
            <v>26639</v>
          </cell>
          <cell r="H28">
            <v>26639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0</v>
          </cell>
          <cell r="D31">
            <v>520</v>
          </cell>
          <cell r="E31">
            <v>520</v>
          </cell>
          <cell r="F31">
            <v>0</v>
          </cell>
          <cell r="G31">
            <v>1933</v>
          </cell>
          <cell r="H31">
            <v>1933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C36">
            <v>653999</v>
          </cell>
          <cell r="D36">
            <v>20508</v>
          </cell>
          <cell r="E36">
            <v>674507</v>
          </cell>
          <cell r="F36">
            <v>487778</v>
          </cell>
          <cell r="G36">
            <v>11312</v>
          </cell>
          <cell r="H36">
            <v>499090</v>
          </cell>
        </row>
        <row r="37">
          <cell r="C37">
            <v>253982</v>
          </cell>
          <cell r="D37">
            <v>4925</v>
          </cell>
          <cell r="E37">
            <v>258907</v>
          </cell>
          <cell r="F37">
            <v>169789</v>
          </cell>
          <cell r="G37">
            <v>3956</v>
          </cell>
          <cell r="H37">
            <v>173745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261621</v>
          </cell>
          <cell r="D39">
            <v>0</v>
          </cell>
          <cell r="E39">
            <v>261621</v>
          </cell>
          <cell r="F39">
            <v>215295</v>
          </cell>
          <cell r="G39">
            <v>0</v>
          </cell>
          <cell r="H39">
            <v>215295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C41">
            <v>138396</v>
          </cell>
          <cell r="D41">
            <v>15583</v>
          </cell>
          <cell r="E41">
            <v>153979</v>
          </cell>
          <cell r="F41">
            <v>102694</v>
          </cell>
          <cell r="G41">
            <v>7356</v>
          </cell>
          <cell r="H41">
            <v>110050</v>
          </cell>
        </row>
        <row r="42">
          <cell r="C42">
            <v>177913</v>
          </cell>
          <cell r="D42">
            <v>2495</v>
          </cell>
          <cell r="E42">
            <v>180408</v>
          </cell>
          <cell r="F42">
            <v>169393</v>
          </cell>
          <cell r="G42">
            <v>1753</v>
          </cell>
          <cell r="H42">
            <v>171146</v>
          </cell>
        </row>
        <row r="43">
          <cell r="C43">
            <v>177913</v>
          </cell>
          <cell r="D43">
            <v>2495</v>
          </cell>
          <cell r="E43">
            <v>180408</v>
          </cell>
          <cell r="F43">
            <v>169393</v>
          </cell>
          <cell r="G43">
            <v>1753</v>
          </cell>
          <cell r="H43">
            <v>171146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5683305</v>
          </cell>
          <cell r="D49">
            <v>-12306</v>
          </cell>
          <cell r="E49">
            <v>5670999</v>
          </cell>
          <cell r="F49">
            <v>5184322</v>
          </cell>
          <cell r="G49">
            <v>41960</v>
          </cell>
          <cell r="H49">
            <v>5226282</v>
          </cell>
        </row>
        <row r="50">
          <cell r="C50">
            <v>2500000</v>
          </cell>
          <cell r="D50">
            <v>0</v>
          </cell>
          <cell r="E50">
            <v>2500000</v>
          </cell>
          <cell r="F50">
            <v>2500000</v>
          </cell>
          <cell r="G50">
            <v>0</v>
          </cell>
          <cell r="H50">
            <v>2500000</v>
          </cell>
        </row>
        <row r="51">
          <cell r="C51">
            <v>909517</v>
          </cell>
          <cell r="D51">
            <v>-12306</v>
          </cell>
          <cell r="E51">
            <v>897211</v>
          </cell>
          <cell r="F51">
            <v>1021532</v>
          </cell>
          <cell r="G51">
            <v>41960</v>
          </cell>
          <cell r="H51">
            <v>1063492</v>
          </cell>
        </row>
        <row r="52">
          <cell r="C52">
            <v>723918</v>
          </cell>
          <cell r="D52">
            <v>0</v>
          </cell>
          <cell r="E52">
            <v>723918</v>
          </cell>
          <cell r="F52">
            <v>723918</v>
          </cell>
          <cell r="G52">
            <v>0</v>
          </cell>
          <cell r="H52">
            <v>723918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C54">
            <v>120115</v>
          </cell>
          <cell r="D54">
            <v>-12306</v>
          </cell>
          <cell r="E54">
            <v>107809</v>
          </cell>
          <cell r="F54">
            <v>233470</v>
          </cell>
          <cell r="G54">
            <v>41960</v>
          </cell>
          <cell r="H54">
            <v>275430</v>
          </cell>
        </row>
        <row r="55">
          <cell r="C55">
            <v>25</v>
          </cell>
          <cell r="D55">
            <v>0</v>
          </cell>
          <cell r="E55">
            <v>25</v>
          </cell>
          <cell r="F55">
            <v>25</v>
          </cell>
          <cell r="G55">
            <v>0</v>
          </cell>
          <cell r="H55">
            <v>25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C58">
            <v>65459</v>
          </cell>
          <cell r="D58">
            <v>0</v>
          </cell>
          <cell r="E58">
            <v>65459</v>
          </cell>
          <cell r="F58">
            <v>64119</v>
          </cell>
          <cell r="G58">
            <v>0</v>
          </cell>
          <cell r="H58">
            <v>64119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1520590</v>
          </cell>
          <cell r="D62">
            <v>0</v>
          </cell>
          <cell r="E62">
            <v>1520590</v>
          </cell>
          <cell r="F62">
            <v>624204</v>
          </cell>
          <cell r="G62">
            <v>0</v>
          </cell>
          <cell r="H62">
            <v>624204</v>
          </cell>
        </row>
        <row r="63">
          <cell r="C63">
            <v>279893</v>
          </cell>
          <cell r="D63">
            <v>0</v>
          </cell>
          <cell r="E63">
            <v>279893</v>
          </cell>
          <cell r="F63">
            <v>179631</v>
          </cell>
          <cell r="G63">
            <v>0</v>
          </cell>
          <cell r="H63">
            <v>179631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1056276</v>
          </cell>
          <cell r="D65">
            <v>0</v>
          </cell>
          <cell r="E65">
            <v>1056276</v>
          </cell>
          <cell r="F65">
            <v>296122</v>
          </cell>
          <cell r="G65">
            <v>0</v>
          </cell>
          <cell r="H65">
            <v>296122</v>
          </cell>
        </row>
        <row r="66">
          <cell r="C66">
            <v>184421</v>
          </cell>
          <cell r="D66">
            <v>0</v>
          </cell>
          <cell r="E66">
            <v>184421</v>
          </cell>
          <cell r="F66">
            <v>148451</v>
          </cell>
          <cell r="G66">
            <v>0</v>
          </cell>
          <cell r="H66">
            <v>148451</v>
          </cell>
        </row>
        <row r="67">
          <cell r="C67">
            <v>753198</v>
          </cell>
          <cell r="D67">
            <v>0</v>
          </cell>
          <cell r="E67">
            <v>753198</v>
          </cell>
          <cell r="F67">
            <v>1038586</v>
          </cell>
          <cell r="G67">
            <v>0</v>
          </cell>
          <cell r="H67">
            <v>1038586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7886</v>
          </cell>
          <cell r="G68">
            <v>0</v>
          </cell>
          <cell r="H68">
            <v>7886</v>
          </cell>
        </row>
        <row r="69">
          <cell r="C69">
            <v>753198</v>
          </cell>
          <cell r="D69">
            <v>0</v>
          </cell>
          <cell r="E69">
            <v>753198</v>
          </cell>
          <cell r="F69">
            <v>1030700</v>
          </cell>
          <cell r="G69">
            <v>0</v>
          </cell>
          <cell r="H69">
            <v>1030700</v>
          </cell>
        </row>
        <row r="71">
          <cell r="C71">
            <v>33780811</v>
          </cell>
          <cell r="D71">
            <v>18412682</v>
          </cell>
          <cell r="E71">
            <v>52193493</v>
          </cell>
          <cell r="F71">
            <v>29736979</v>
          </cell>
          <cell r="G71">
            <v>12671497</v>
          </cell>
          <cell r="H71">
            <v>42408476</v>
          </cell>
        </row>
      </sheetData>
      <sheetData sheetId="5">
        <row r="4">
          <cell r="D4" t="str">
            <v>(31/12/2008)</v>
          </cell>
          <cell r="G4" t="str">
            <v>(31/12/2007)</v>
          </cell>
        </row>
        <row r="6">
          <cell r="C6">
            <v>9670279</v>
          </cell>
          <cell r="D6">
            <v>7131591</v>
          </cell>
          <cell r="E6">
            <v>16801870</v>
          </cell>
          <cell r="F6">
            <v>9325790</v>
          </cell>
          <cell r="G6">
            <v>4215193</v>
          </cell>
          <cell r="H6">
            <v>13540983</v>
          </cell>
        </row>
        <row r="7">
          <cell r="C7">
            <v>3449407</v>
          </cell>
          <cell r="D7">
            <v>4561670</v>
          </cell>
          <cell r="E7">
            <v>8011077</v>
          </cell>
          <cell r="F7">
            <v>2773335</v>
          </cell>
          <cell r="G7">
            <v>3067460</v>
          </cell>
          <cell r="H7">
            <v>5840795</v>
          </cell>
        </row>
        <row r="8">
          <cell r="C8">
            <v>3449407</v>
          </cell>
          <cell r="D8">
            <v>2063290</v>
          </cell>
          <cell r="E8">
            <v>5512697</v>
          </cell>
          <cell r="F8">
            <v>2773207</v>
          </cell>
          <cell r="G8">
            <v>1489200</v>
          </cell>
          <cell r="H8">
            <v>4262407</v>
          </cell>
        </row>
        <row r="9">
          <cell r="C9">
            <v>553624</v>
          </cell>
          <cell r="D9">
            <v>767022</v>
          </cell>
          <cell r="E9">
            <v>1320646</v>
          </cell>
          <cell r="F9">
            <v>378638</v>
          </cell>
          <cell r="G9">
            <v>359572</v>
          </cell>
          <cell r="H9">
            <v>738210</v>
          </cell>
        </row>
        <row r="10">
          <cell r="C10">
            <v>183909</v>
          </cell>
          <cell r="D10">
            <v>159</v>
          </cell>
          <cell r="E10">
            <v>184068</v>
          </cell>
          <cell r="F10">
            <v>83353</v>
          </cell>
          <cell r="G10">
            <v>229</v>
          </cell>
          <cell r="H10">
            <v>83582</v>
          </cell>
        </row>
        <row r="11">
          <cell r="C11">
            <v>2711874</v>
          </cell>
          <cell r="D11">
            <v>1296109</v>
          </cell>
          <cell r="E11">
            <v>4007983</v>
          </cell>
          <cell r="F11">
            <v>2311216</v>
          </cell>
          <cell r="G11">
            <v>1129399</v>
          </cell>
          <cell r="H11">
            <v>3440615</v>
          </cell>
        </row>
        <row r="12">
          <cell r="C12">
            <v>0</v>
          </cell>
          <cell r="D12">
            <v>513161</v>
          </cell>
          <cell r="E12">
            <v>513161</v>
          </cell>
          <cell r="F12">
            <v>0</v>
          </cell>
          <cell r="G12">
            <v>456865</v>
          </cell>
          <cell r="H12">
            <v>456865</v>
          </cell>
        </row>
        <row r="13">
          <cell r="C13">
            <v>0</v>
          </cell>
          <cell r="D13">
            <v>192409</v>
          </cell>
          <cell r="E13">
            <v>192409</v>
          </cell>
          <cell r="F13">
            <v>0</v>
          </cell>
          <cell r="G13">
            <v>164948</v>
          </cell>
          <cell r="H13">
            <v>164948</v>
          </cell>
        </row>
        <row r="14">
          <cell r="C14">
            <v>0</v>
          </cell>
          <cell r="D14">
            <v>320752</v>
          </cell>
          <cell r="E14">
            <v>320752</v>
          </cell>
          <cell r="F14">
            <v>0</v>
          </cell>
          <cell r="G14">
            <v>291917</v>
          </cell>
          <cell r="H14">
            <v>291917</v>
          </cell>
        </row>
        <row r="15">
          <cell r="C15">
            <v>0</v>
          </cell>
          <cell r="D15">
            <v>1970897</v>
          </cell>
          <cell r="E15">
            <v>1970897</v>
          </cell>
          <cell r="F15">
            <v>128</v>
          </cell>
          <cell r="G15">
            <v>1117927</v>
          </cell>
          <cell r="H15">
            <v>1118055</v>
          </cell>
        </row>
        <row r="16">
          <cell r="C16">
            <v>0</v>
          </cell>
          <cell r="D16">
            <v>1970897</v>
          </cell>
          <cell r="E16">
            <v>1970897</v>
          </cell>
          <cell r="F16">
            <v>128</v>
          </cell>
          <cell r="G16">
            <v>1117927</v>
          </cell>
          <cell r="H16">
            <v>1118055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13240</v>
          </cell>
          <cell r="E18">
            <v>13240</v>
          </cell>
          <cell r="F18">
            <v>0</v>
          </cell>
          <cell r="G18">
            <v>2639</v>
          </cell>
          <cell r="H18">
            <v>2639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1082</v>
          </cell>
          <cell r="E24">
            <v>1082</v>
          </cell>
          <cell r="F24">
            <v>0</v>
          </cell>
          <cell r="G24">
            <v>829</v>
          </cell>
          <cell r="H24">
            <v>829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6060131</v>
          </cell>
          <cell r="D26">
            <v>219160</v>
          </cell>
          <cell r="E26">
            <v>6279291</v>
          </cell>
          <cell r="F26">
            <v>6093123</v>
          </cell>
          <cell r="G26">
            <v>143077</v>
          </cell>
          <cell r="H26">
            <v>6236200</v>
          </cell>
        </row>
        <row r="27">
          <cell r="C27">
            <v>6052395</v>
          </cell>
          <cell r="D27">
            <v>218945</v>
          </cell>
          <cell r="E27">
            <v>6271340</v>
          </cell>
          <cell r="F27">
            <v>6084567</v>
          </cell>
          <cell r="G27">
            <v>142913</v>
          </cell>
          <cell r="H27">
            <v>6227480</v>
          </cell>
        </row>
        <row r="28">
          <cell r="C28">
            <v>75063</v>
          </cell>
          <cell r="D28">
            <v>218702</v>
          </cell>
          <cell r="E28">
            <v>293765</v>
          </cell>
          <cell r="F28">
            <v>77031</v>
          </cell>
          <cell r="G28">
            <v>130104</v>
          </cell>
          <cell r="H28">
            <v>207135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1273207</v>
          </cell>
          <cell r="D31">
            <v>0</v>
          </cell>
          <cell r="E31">
            <v>1273207</v>
          </cell>
          <cell r="F31">
            <v>1452873</v>
          </cell>
          <cell r="G31">
            <v>0</v>
          </cell>
          <cell r="H31">
            <v>1452873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C34">
            <v>1456567</v>
          </cell>
          <cell r="D34">
            <v>0</v>
          </cell>
          <cell r="E34">
            <v>1456567</v>
          </cell>
          <cell r="F34">
            <v>1330395</v>
          </cell>
          <cell r="G34">
            <v>0</v>
          </cell>
          <cell r="H34">
            <v>1330395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C36">
            <v>3050410</v>
          </cell>
          <cell r="D36">
            <v>0</v>
          </cell>
          <cell r="E36">
            <v>3050410</v>
          </cell>
          <cell r="F36">
            <v>3067930</v>
          </cell>
          <cell r="G36">
            <v>0</v>
          </cell>
          <cell r="H36">
            <v>3067930</v>
          </cell>
        </row>
        <row r="37">
          <cell r="C37">
            <v>197148</v>
          </cell>
          <cell r="D37">
            <v>0</v>
          </cell>
          <cell r="E37">
            <v>197148</v>
          </cell>
          <cell r="F37">
            <v>156338</v>
          </cell>
          <cell r="G37">
            <v>0</v>
          </cell>
          <cell r="H37">
            <v>156338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C40">
            <v>0</v>
          </cell>
          <cell r="D40">
            <v>243</v>
          </cell>
          <cell r="E40">
            <v>243</v>
          </cell>
          <cell r="F40">
            <v>0</v>
          </cell>
          <cell r="G40">
            <v>12809</v>
          </cell>
          <cell r="H40">
            <v>12809</v>
          </cell>
        </row>
        <row r="41">
          <cell r="C41">
            <v>7736</v>
          </cell>
          <cell r="D41">
            <v>215</v>
          </cell>
          <cell r="E41">
            <v>7951</v>
          </cell>
          <cell r="F41">
            <v>8556</v>
          </cell>
          <cell r="G41">
            <v>164</v>
          </cell>
          <cell r="H41">
            <v>8720</v>
          </cell>
        </row>
        <row r="42">
          <cell r="C42">
            <v>7736</v>
          </cell>
          <cell r="D42">
            <v>215</v>
          </cell>
          <cell r="E42">
            <v>7951</v>
          </cell>
          <cell r="F42">
            <v>8556</v>
          </cell>
          <cell r="G42">
            <v>164</v>
          </cell>
          <cell r="H42">
            <v>8720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>
            <v>160741</v>
          </cell>
          <cell r="D44">
            <v>2350761</v>
          </cell>
          <cell r="E44">
            <v>2511502</v>
          </cell>
          <cell r="F44">
            <v>459332</v>
          </cell>
          <cell r="G44">
            <v>1004656</v>
          </cell>
          <cell r="H44">
            <v>1463988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160741</v>
          </cell>
          <cell r="D49">
            <v>2350761</v>
          </cell>
          <cell r="E49">
            <v>2511502</v>
          </cell>
          <cell r="F49">
            <v>459332</v>
          </cell>
          <cell r="G49">
            <v>1004656</v>
          </cell>
          <cell r="H49">
            <v>1463988</v>
          </cell>
        </row>
        <row r="50">
          <cell r="C50">
            <v>12529</v>
          </cell>
          <cell r="D50">
            <v>12016</v>
          </cell>
          <cell r="E50">
            <v>24545</v>
          </cell>
          <cell r="F50">
            <v>248357</v>
          </cell>
          <cell r="G50">
            <v>236369</v>
          </cell>
          <cell r="H50">
            <v>484726</v>
          </cell>
        </row>
        <row r="51">
          <cell r="C51">
            <v>6266</v>
          </cell>
          <cell r="D51">
            <v>6008</v>
          </cell>
          <cell r="E51">
            <v>12274</v>
          </cell>
          <cell r="F51">
            <v>124261</v>
          </cell>
          <cell r="G51">
            <v>118185</v>
          </cell>
          <cell r="H51">
            <v>242446</v>
          </cell>
        </row>
        <row r="52">
          <cell r="C52">
            <v>6263</v>
          </cell>
          <cell r="D52">
            <v>6008</v>
          </cell>
          <cell r="E52">
            <v>12271</v>
          </cell>
          <cell r="F52">
            <v>124096</v>
          </cell>
          <cell r="G52">
            <v>118184</v>
          </cell>
          <cell r="H52">
            <v>242280</v>
          </cell>
        </row>
        <row r="53">
          <cell r="C53">
            <v>148212</v>
          </cell>
          <cell r="D53">
            <v>2277945</v>
          </cell>
          <cell r="E53">
            <v>2426157</v>
          </cell>
          <cell r="F53">
            <v>210975</v>
          </cell>
          <cell r="G53">
            <v>768287</v>
          </cell>
          <cell r="H53">
            <v>979262</v>
          </cell>
        </row>
        <row r="54">
          <cell r="C54">
            <v>0</v>
          </cell>
          <cell r="D54">
            <v>855118</v>
          </cell>
          <cell r="E54">
            <v>855118</v>
          </cell>
          <cell r="F54">
            <v>40000</v>
          </cell>
          <cell r="G54">
            <v>217891</v>
          </cell>
          <cell r="H54">
            <v>257891</v>
          </cell>
        </row>
        <row r="55">
          <cell r="C55">
            <v>0</v>
          </cell>
          <cell r="D55">
            <v>868064</v>
          </cell>
          <cell r="E55">
            <v>868064</v>
          </cell>
          <cell r="F55">
            <v>0</v>
          </cell>
          <cell r="G55">
            <v>252737</v>
          </cell>
          <cell r="H55">
            <v>252737</v>
          </cell>
        </row>
        <row r="56">
          <cell r="C56">
            <v>72059</v>
          </cell>
          <cell r="D56">
            <v>285643</v>
          </cell>
          <cell r="E56">
            <v>357702</v>
          </cell>
          <cell r="F56">
            <v>83160</v>
          </cell>
          <cell r="G56">
            <v>155199</v>
          </cell>
          <cell r="H56">
            <v>238359</v>
          </cell>
        </row>
        <row r="57">
          <cell r="C57">
            <v>76153</v>
          </cell>
          <cell r="D57">
            <v>269120</v>
          </cell>
          <cell r="E57">
            <v>345273</v>
          </cell>
          <cell r="F57">
            <v>87815</v>
          </cell>
          <cell r="G57">
            <v>142460</v>
          </cell>
          <cell r="H57">
            <v>230275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C71">
            <v>0</v>
          </cell>
          <cell r="D71">
            <v>60800</v>
          </cell>
          <cell r="E71">
            <v>60800</v>
          </cell>
          <cell r="F71">
            <v>0</v>
          </cell>
          <cell r="G71">
            <v>0</v>
          </cell>
          <cell r="H71">
            <v>0</v>
          </cell>
        </row>
        <row r="72">
          <cell r="C72">
            <v>59877902</v>
          </cell>
          <cell r="D72">
            <v>19836062</v>
          </cell>
          <cell r="E72">
            <v>79713964</v>
          </cell>
          <cell r="F72">
            <v>40378971</v>
          </cell>
          <cell r="G72">
            <v>6814918</v>
          </cell>
          <cell r="H72">
            <v>47193889</v>
          </cell>
        </row>
        <row r="73">
          <cell r="C73">
            <v>15408119</v>
          </cell>
          <cell r="D73">
            <v>370231</v>
          </cell>
          <cell r="E73">
            <v>15778350</v>
          </cell>
          <cell r="F73">
            <v>12850573</v>
          </cell>
          <cell r="G73">
            <v>412381</v>
          </cell>
          <cell r="H73">
            <v>13262954</v>
          </cell>
        </row>
        <row r="74">
          <cell r="C74">
            <v>0</v>
          </cell>
          <cell r="D74">
            <v>14785</v>
          </cell>
          <cell r="E74">
            <v>14785</v>
          </cell>
          <cell r="F74">
            <v>0</v>
          </cell>
          <cell r="G74">
            <v>11334</v>
          </cell>
          <cell r="H74">
            <v>11334</v>
          </cell>
        </row>
        <row r="75">
          <cell r="C75">
            <v>14312854</v>
          </cell>
          <cell r="D75">
            <v>3602</v>
          </cell>
          <cell r="E75">
            <v>14316456</v>
          </cell>
          <cell r="F75">
            <v>12019535</v>
          </cell>
          <cell r="G75">
            <v>2761</v>
          </cell>
          <cell r="H75">
            <v>12022296</v>
          </cell>
        </row>
        <row r="76">
          <cell r="C76">
            <v>522369</v>
          </cell>
          <cell r="D76">
            <v>101000</v>
          </cell>
          <cell r="E76">
            <v>623369</v>
          </cell>
          <cell r="F76">
            <v>363710</v>
          </cell>
          <cell r="G76">
            <v>78135</v>
          </cell>
          <cell r="H76">
            <v>441845</v>
          </cell>
        </row>
        <row r="77">
          <cell r="C77">
            <v>213041</v>
          </cell>
          <cell r="D77">
            <v>107369</v>
          </cell>
          <cell r="E77">
            <v>320410</v>
          </cell>
          <cell r="F77">
            <v>149766</v>
          </cell>
          <cell r="G77">
            <v>102646</v>
          </cell>
          <cell r="H77">
            <v>252412</v>
          </cell>
        </row>
        <row r="78">
          <cell r="C78">
            <v>4993</v>
          </cell>
          <cell r="D78">
            <v>860</v>
          </cell>
          <cell r="E78">
            <v>5853</v>
          </cell>
          <cell r="F78">
            <v>6010</v>
          </cell>
          <cell r="G78">
            <v>873</v>
          </cell>
          <cell r="H78">
            <v>6883</v>
          </cell>
        </row>
        <row r="79">
          <cell r="C79">
            <v>0</v>
          </cell>
          <cell r="D79">
            <v>4798</v>
          </cell>
          <cell r="E79">
            <v>4798</v>
          </cell>
          <cell r="F79">
            <v>0</v>
          </cell>
          <cell r="G79">
            <v>333</v>
          </cell>
          <cell r="H79">
            <v>333</v>
          </cell>
        </row>
        <row r="80">
          <cell r="C80">
            <v>214692</v>
          </cell>
          <cell r="D80">
            <v>29942</v>
          </cell>
          <cell r="E80">
            <v>244634</v>
          </cell>
          <cell r="F80">
            <v>215862</v>
          </cell>
          <cell r="G80">
            <v>5196</v>
          </cell>
          <cell r="H80">
            <v>221058</v>
          </cell>
        </row>
        <row r="81">
          <cell r="C81">
            <v>140170</v>
          </cell>
          <cell r="D81">
            <v>107875</v>
          </cell>
          <cell r="E81">
            <v>248045</v>
          </cell>
          <cell r="F81">
            <v>95690</v>
          </cell>
          <cell r="G81">
            <v>211103</v>
          </cell>
          <cell r="H81">
            <v>306793</v>
          </cell>
        </row>
        <row r="82">
          <cell r="C82">
            <v>44469783</v>
          </cell>
          <cell r="D82">
            <v>19465831</v>
          </cell>
          <cell r="E82">
            <v>63935614</v>
          </cell>
          <cell r="F82">
            <v>27528398</v>
          </cell>
          <cell r="G82">
            <v>6402537</v>
          </cell>
          <cell r="H82">
            <v>33930935</v>
          </cell>
        </row>
        <row r="83">
          <cell r="C83">
            <v>1215495</v>
          </cell>
          <cell r="D83">
            <v>55497</v>
          </cell>
          <cell r="E83">
            <v>1270992</v>
          </cell>
          <cell r="F83">
            <v>811074</v>
          </cell>
          <cell r="G83">
            <v>50146</v>
          </cell>
          <cell r="H83">
            <v>861220</v>
          </cell>
        </row>
        <row r="84">
          <cell r="C84">
            <v>748070</v>
          </cell>
          <cell r="D84">
            <v>306292</v>
          </cell>
          <cell r="E84">
            <v>1054362</v>
          </cell>
          <cell r="F84">
            <v>514264</v>
          </cell>
          <cell r="G84">
            <v>246818</v>
          </cell>
          <cell r="H84">
            <v>761082</v>
          </cell>
        </row>
        <row r="85">
          <cell r="C85">
            <v>7885064</v>
          </cell>
          <cell r="D85">
            <v>30400</v>
          </cell>
          <cell r="E85">
            <v>7915464</v>
          </cell>
          <cell r="F85">
            <v>6193978</v>
          </cell>
          <cell r="G85">
            <v>0</v>
          </cell>
          <cell r="H85">
            <v>6193978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6420</v>
          </cell>
          <cell r="H86">
            <v>6420</v>
          </cell>
        </row>
        <row r="87">
          <cell r="C87">
            <v>31640884</v>
          </cell>
          <cell r="D87">
            <v>17194560</v>
          </cell>
          <cell r="E87">
            <v>48835444</v>
          </cell>
          <cell r="F87">
            <v>19454045</v>
          </cell>
          <cell r="G87">
            <v>5516873</v>
          </cell>
          <cell r="H87">
            <v>24970918</v>
          </cell>
        </row>
        <row r="88">
          <cell r="C88">
            <v>2626745</v>
          </cell>
          <cell r="D88">
            <v>1815280</v>
          </cell>
          <cell r="E88">
            <v>4442025</v>
          </cell>
          <cell r="F88">
            <v>368341</v>
          </cell>
          <cell r="G88">
            <v>559863</v>
          </cell>
          <cell r="H88">
            <v>928204</v>
          </cell>
        </row>
        <row r="89">
          <cell r="C89">
            <v>353525</v>
          </cell>
          <cell r="D89">
            <v>63802</v>
          </cell>
          <cell r="E89">
            <v>417327</v>
          </cell>
          <cell r="F89">
            <v>186696</v>
          </cell>
          <cell r="G89">
            <v>22417</v>
          </cell>
          <cell r="H89">
            <v>209113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2">
          <cell r="C92">
            <v>69548181</v>
          </cell>
          <cell r="D92">
            <v>26967653</v>
          </cell>
          <cell r="E92">
            <v>96515834</v>
          </cell>
          <cell r="F92">
            <v>49704761</v>
          </cell>
          <cell r="G92">
            <v>11030111</v>
          </cell>
          <cell r="H92">
            <v>60734872</v>
          </cell>
        </row>
      </sheetData>
      <sheetData sheetId="7">
        <row r="6">
          <cell r="C6" t="str">
            <v>(01/01/2008-31/12/2008)</v>
          </cell>
          <cell r="D6" t="str">
            <v>(01/01/2007-31/12/2007)</v>
          </cell>
          <cell r="E6" t="str">
            <v>(01/07/2008-30/09/2008)</v>
          </cell>
          <cell r="F6" t="str">
            <v>(01/07/2007-30/09/2007)</v>
          </cell>
        </row>
        <row r="7">
          <cell r="C7">
            <v>6413658</v>
          </cell>
          <cell r="D7">
            <v>5352473</v>
          </cell>
          <cell r="E7">
            <v>0</v>
          </cell>
          <cell r="F7">
            <v>0</v>
          </cell>
        </row>
        <row r="8">
          <cell r="C8">
            <v>4345633</v>
          </cell>
          <cell r="D8">
            <v>3255886</v>
          </cell>
        </row>
        <row r="9">
          <cell r="C9">
            <v>183970</v>
          </cell>
          <cell r="D9">
            <v>161632</v>
          </cell>
        </row>
        <row r="10">
          <cell r="C10">
            <v>85422</v>
          </cell>
          <cell r="D10">
            <v>175985</v>
          </cell>
        </row>
        <row r="11">
          <cell r="C11">
            <v>82206</v>
          </cell>
          <cell r="D11">
            <v>187170</v>
          </cell>
        </row>
        <row r="12">
          <cell r="C12">
            <v>1695839</v>
          </cell>
          <cell r="D12">
            <v>1565578</v>
          </cell>
          <cell r="E12">
            <v>0</v>
          </cell>
          <cell r="F12">
            <v>0</v>
          </cell>
        </row>
        <row r="13">
          <cell r="C13">
            <v>22646</v>
          </cell>
          <cell r="D13">
            <v>37277</v>
          </cell>
        </row>
        <row r="14">
          <cell r="C14">
            <v>0</v>
          </cell>
          <cell r="D14">
            <v>0</v>
          </cell>
        </row>
        <row r="15">
          <cell r="C15">
            <v>1316295</v>
          </cell>
          <cell r="D15">
            <v>1418205</v>
          </cell>
        </row>
        <row r="16">
          <cell r="C16">
            <v>356898</v>
          </cell>
          <cell r="D16">
            <v>110096</v>
          </cell>
        </row>
        <row r="17">
          <cell r="C17">
            <v>0</v>
          </cell>
          <cell r="D17">
            <v>0</v>
          </cell>
        </row>
        <row r="18">
          <cell r="C18">
            <v>20588</v>
          </cell>
          <cell r="D18">
            <v>6222</v>
          </cell>
        </row>
        <row r="19">
          <cell r="C19">
            <v>4438967</v>
          </cell>
          <cell r="D19">
            <v>3676639</v>
          </cell>
          <cell r="E19">
            <v>0</v>
          </cell>
          <cell r="F19">
            <v>0</v>
          </cell>
        </row>
        <row r="20">
          <cell r="C20">
            <v>3906897</v>
          </cell>
          <cell r="D20">
            <v>3241026</v>
          </cell>
        </row>
        <row r="21">
          <cell r="C21">
            <v>232082</v>
          </cell>
          <cell r="D21">
            <v>255320</v>
          </cell>
        </row>
        <row r="22">
          <cell r="C22">
            <v>227615</v>
          </cell>
          <cell r="D22">
            <v>162909</v>
          </cell>
        </row>
        <row r="23">
          <cell r="C23">
            <v>0</v>
          </cell>
          <cell r="D23">
            <v>0</v>
          </cell>
        </row>
        <row r="24">
          <cell r="C24">
            <v>72373</v>
          </cell>
          <cell r="D24">
            <v>17384</v>
          </cell>
        </row>
        <row r="25">
          <cell r="C25">
            <v>1974691</v>
          </cell>
          <cell r="D25">
            <v>1675834</v>
          </cell>
          <cell r="E25">
            <v>0</v>
          </cell>
          <cell r="F25">
            <v>0</v>
          </cell>
        </row>
        <row r="26">
          <cell r="C26">
            <v>466215</v>
          </cell>
          <cell r="D26">
            <v>360490</v>
          </cell>
          <cell r="E26">
            <v>0</v>
          </cell>
          <cell r="F26">
            <v>0</v>
          </cell>
        </row>
        <row r="27">
          <cell r="C27">
            <v>633819</v>
          </cell>
          <cell r="D27">
            <v>516005</v>
          </cell>
          <cell r="E27">
            <v>0</v>
          </cell>
          <cell r="F27">
            <v>0</v>
          </cell>
        </row>
        <row r="28">
          <cell r="C28">
            <v>63026</v>
          </cell>
          <cell r="D28">
            <v>50479</v>
          </cell>
        </row>
        <row r="29">
          <cell r="C29">
            <v>570793</v>
          </cell>
          <cell r="D29">
            <v>465526</v>
          </cell>
        </row>
        <row r="30">
          <cell r="C30">
            <v>167604</v>
          </cell>
          <cell r="D30">
            <v>155515</v>
          </cell>
          <cell r="E30">
            <v>0</v>
          </cell>
          <cell r="F30">
            <v>0</v>
          </cell>
        </row>
        <row r="31">
          <cell r="C31">
            <v>10</v>
          </cell>
          <cell r="D31">
            <v>11</v>
          </cell>
        </row>
        <row r="32">
          <cell r="C32">
            <v>167594</v>
          </cell>
          <cell r="D32">
            <v>155504</v>
          </cell>
        </row>
        <row r="33">
          <cell r="C33">
            <v>25499</v>
          </cell>
          <cell r="D33">
            <v>34718</v>
          </cell>
        </row>
        <row r="34">
          <cell r="C34">
            <v>89720</v>
          </cell>
          <cell r="D34">
            <v>193349</v>
          </cell>
          <cell r="E34">
            <v>0</v>
          </cell>
          <cell r="F34">
            <v>0</v>
          </cell>
        </row>
        <row r="35">
          <cell r="C35">
            <v>51354</v>
          </cell>
          <cell r="D35">
            <v>47522</v>
          </cell>
        </row>
        <row r="36">
          <cell r="C36">
            <v>38366</v>
          </cell>
          <cell r="D36">
            <v>145827</v>
          </cell>
        </row>
        <row r="37">
          <cell r="C37">
            <v>312704</v>
          </cell>
          <cell r="D37">
            <v>356713</v>
          </cell>
        </row>
        <row r="38">
          <cell r="C38">
            <v>2868829</v>
          </cell>
          <cell r="D38">
            <v>2621104</v>
          </cell>
          <cell r="E38">
            <v>0</v>
          </cell>
          <cell r="F38">
            <v>0</v>
          </cell>
        </row>
        <row r="39">
          <cell r="C39">
            <v>624319</v>
          </cell>
          <cell r="D39">
            <v>368434</v>
          </cell>
        </row>
        <row r="40">
          <cell r="C40">
            <v>1319172</v>
          </cell>
          <cell r="D40">
            <v>994571</v>
          </cell>
        </row>
        <row r="41">
          <cell r="C41">
            <v>925338</v>
          </cell>
          <cell r="D41">
            <v>1258099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925338</v>
          </cell>
          <cell r="D45">
            <v>1258099</v>
          </cell>
          <cell r="E45">
            <v>0</v>
          </cell>
          <cell r="F45">
            <v>0</v>
          </cell>
        </row>
        <row r="46">
          <cell r="C46">
            <v>-172140</v>
          </cell>
          <cell r="D46">
            <v>-227399</v>
          </cell>
          <cell r="E46">
            <v>0</v>
          </cell>
          <cell r="F46">
            <v>0</v>
          </cell>
        </row>
        <row r="47">
          <cell r="C47">
            <v>-194149</v>
          </cell>
          <cell r="D47">
            <v>-255483</v>
          </cell>
        </row>
        <row r="48">
          <cell r="C48">
            <v>22009</v>
          </cell>
          <cell r="D48">
            <v>28084</v>
          </cell>
        </row>
        <row r="49">
          <cell r="C49">
            <v>753198</v>
          </cell>
          <cell r="D49">
            <v>1030700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</row>
        <row r="52">
          <cell r="C52">
            <v>0</v>
          </cell>
          <cell r="D52">
            <v>0</v>
          </cell>
        </row>
        <row r="53">
          <cell r="C53">
            <v>0</v>
          </cell>
          <cell r="D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</row>
        <row r="56">
          <cell r="C56">
            <v>0</v>
          </cell>
          <cell r="D56">
            <v>0</v>
          </cell>
        </row>
        <row r="57">
          <cell r="C57">
            <v>0</v>
          </cell>
          <cell r="D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</row>
        <row r="61">
          <cell r="C61">
            <v>0</v>
          </cell>
          <cell r="D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753198</v>
          </cell>
          <cell r="D63">
            <v>1030700</v>
          </cell>
          <cell r="E63">
            <v>0</v>
          </cell>
          <cell r="F63">
            <v>0</v>
          </cell>
        </row>
        <row r="64">
          <cell r="C64">
            <v>0.3013</v>
          </cell>
          <cell r="D64">
            <v>0.4123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64.7109375" style="5" customWidth="1"/>
    <col min="2" max="2" width="6.00390625" style="5" customWidth="1"/>
    <col min="3" max="3" width="14.7109375" style="5" customWidth="1"/>
    <col min="4" max="4" width="14.7109375" style="70" customWidth="1"/>
    <col min="5" max="8" width="14.7109375" style="5" customWidth="1"/>
    <col min="9" max="16384" width="9.140625" style="5" customWidth="1"/>
  </cols>
  <sheetData>
    <row r="1" spans="1:8" ht="21" customHeight="1">
      <c r="A1" s="1" t="s">
        <v>0</v>
      </c>
      <c r="B1" s="2"/>
      <c r="C1" s="2"/>
      <c r="D1" s="3"/>
      <c r="E1" s="2"/>
      <c r="F1" s="2"/>
      <c r="G1" s="2"/>
      <c r="H1" s="4"/>
    </row>
    <row r="2" spans="1:8" ht="13.5">
      <c r="A2" s="6"/>
      <c r="B2" s="7"/>
      <c r="C2" s="8"/>
      <c r="D2" s="8"/>
      <c r="E2" s="8"/>
      <c r="F2" s="8"/>
      <c r="G2" s="8"/>
      <c r="H2" s="9"/>
    </row>
    <row r="3" spans="1:8" ht="9.75" customHeight="1">
      <c r="A3" s="10"/>
      <c r="B3" s="11"/>
      <c r="C3" s="11"/>
      <c r="D3" s="11"/>
      <c r="E3" s="12"/>
      <c r="F3" s="12"/>
      <c r="G3" s="12"/>
      <c r="H3" s="13"/>
    </row>
    <row r="4" spans="1:8" ht="20.25" customHeight="1">
      <c r="A4" s="14"/>
      <c r="B4" s="15"/>
      <c r="C4" s="204" t="s">
        <v>1</v>
      </c>
      <c r="D4" s="205"/>
      <c r="E4" s="205"/>
      <c r="F4" s="205"/>
      <c r="G4" s="205"/>
      <c r="H4" s="206"/>
    </row>
    <row r="5" spans="1:8" ht="15.75" customHeight="1">
      <c r="A5" s="10"/>
      <c r="B5" s="16"/>
      <c r="C5" s="17"/>
      <c r="D5" s="18" t="s">
        <v>2</v>
      </c>
      <c r="E5" s="19"/>
      <c r="F5" s="18"/>
      <c r="G5" s="18" t="s">
        <v>3</v>
      </c>
      <c r="H5" s="20"/>
    </row>
    <row r="6" spans="1:8" ht="15.75" customHeight="1">
      <c r="A6" s="21" t="s">
        <v>4</v>
      </c>
      <c r="B6" s="22" t="s">
        <v>5</v>
      </c>
      <c r="C6" s="23"/>
      <c r="D6" s="24" t="str">
        <f>+'[1]aktif'!$D$6</f>
        <v>(31/12/2008)</v>
      </c>
      <c r="E6" s="25"/>
      <c r="F6" s="24"/>
      <c r="G6" s="24" t="str">
        <f>+'[1]aktif'!$G$6</f>
        <v>(31/12/2007)</v>
      </c>
      <c r="H6" s="26"/>
    </row>
    <row r="7" spans="1:8" ht="15.75" customHeight="1">
      <c r="A7" s="27"/>
      <c r="B7" s="28"/>
      <c r="C7" s="29" t="s">
        <v>6</v>
      </c>
      <c r="D7" s="19" t="s">
        <v>7</v>
      </c>
      <c r="E7" s="19" t="s">
        <v>8</v>
      </c>
      <c r="F7" s="19" t="s">
        <v>6</v>
      </c>
      <c r="G7" s="19" t="s">
        <v>7</v>
      </c>
      <c r="H7" s="30" t="s">
        <v>8</v>
      </c>
    </row>
    <row r="8" spans="1:8" s="37" customFormat="1" ht="13.5">
      <c r="A8" s="31" t="s">
        <v>9</v>
      </c>
      <c r="B8" s="32" t="s">
        <v>10</v>
      </c>
      <c r="C8" s="33">
        <f>'[1]aktif'!C8</f>
        <v>825741</v>
      </c>
      <c r="D8" s="34">
        <f>'[1]aktif'!D8</f>
        <v>1279045</v>
      </c>
      <c r="E8" s="35">
        <f>'[1]aktif'!E8</f>
        <v>2104786</v>
      </c>
      <c r="F8" s="34">
        <f>'[1]aktif'!F8</f>
        <v>1625518</v>
      </c>
      <c r="G8" s="34">
        <f>'[1]aktif'!G8</f>
        <v>864684</v>
      </c>
      <c r="H8" s="36">
        <f>'[1]aktif'!H8</f>
        <v>2490202</v>
      </c>
    </row>
    <row r="9" spans="1:8" s="43" customFormat="1" ht="30" customHeight="1">
      <c r="A9" s="38" t="s">
        <v>11</v>
      </c>
      <c r="B9" s="39" t="s">
        <v>12</v>
      </c>
      <c r="C9" s="40">
        <f>'[1]aktif'!C9</f>
        <v>6901</v>
      </c>
      <c r="D9" s="41">
        <f>'[1]aktif'!D9</f>
        <v>40146</v>
      </c>
      <c r="E9" s="41">
        <f>'[1]aktif'!E9</f>
        <v>47047</v>
      </c>
      <c r="F9" s="40">
        <f>'[1]aktif'!F9</f>
        <v>22264</v>
      </c>
      <c r="G9" s="41">
        <f>'[1]aktif'!G9</f>
        <v>327723</v>
      </c>
      <c r="H9" s="42">
        <f>'[1]aktif'!H9</f>
        <v>349987</v>
      </c>
    </row>
    <row r="10" spans="1:8" ht="13.5">
      <c r="A10" s="10" t="s">
        <v>13</v>
      </c>
      <c r="B10" s="22"/>
      <c r="C10" s="44">
        <f>'[1]aktif'!C10</f>
        <v>0</v>
      </c>
      <c r="D10" s="45">
        <f>'[1]aktif'!D10</f>
        <v>15634</v>
      </c>
      <c r="E10" s="45">
        <f>'[1]aktif'!E10</f>
        <v>15634</v>
      </c>
      <c r="F10" s="44">
        <f>'[1]aktif'!F10</f>
        <v>0</v>
      </c>
      <c r="G10" s="45">
        <f>'[1]aktif'!G10</f>
        <v>315047</v>
      </c>
      <c r="H10" s="46">
        <f>'[1]aktif'!H10</f>
        <v>315047</v>
      </c>
    </row>
    <row r="11" spans="1:8" ht="13.5">
      <c r="A11" s="10" t="s">
        <v>14</v>
      </c>
      <c r="B11" s="22"/>
      <c r="C11" s="47">
        <f>'[1]aktif'!C11</f>
        <v>0</v>
      </c>
      <c r="D11" s="48">
        <f>'[1]aktif'!D11</f>
        <v>15634</v>
      </c>
      <c r="E11" s="45">
        <f>'[1]aktif'!E11</f>
        <v>15634</v>
      </c>
      <c r="F11" s="48">
        <f>'[1]aktif'!F11</f>
        <v>0</v>
      </c>
      <c r="G11" s="48">
        <f>'[1]aktif'!G11</f>
        <v>315047</v>
      </c>
      <c r="H11" s="46">
        <f>'[1]aktif'!H11</f>
        <v>315047</v>
      </c>
    </row>
    <row r="12" spans="1:8" ht="13.5">
      <c r="A12" s="10" t="s">
        <v>15</v>
      </c>
      <c r="B12" s="22"/>
      <c r="C12" s="47">
        <f>'[1]aktif'!C12</f>
        <v>0</v>
      </c>
      <c r="D12" s="48">
        <f>'[1]aktif'!D12</f>
        <v>0</v>
      </c>
      <c r="E12" s="45">
        <f>'[1]aktif'!E12</f>
        <v>0</v>
      </c>
      <c r="F12" s="48">
        <f>'[1]aktif'!F12</f>
        <v>0</v>
      </c>
      <c r="G12" s="48">
        <f>'[1]aktif'!G12</f>
        <v>0</v>
      </c>
      <c r="H12" s="46">
        <f>'[1]aktif'!H12</f>
        <v>0</v>
      </c>
    </row>
    <row r="13" spans="1:8" ht="13.5">
      <c r="A13" s="10" t="s">
        <v>16</v>
      </c>
      <c r="B13" s="22"/>
      <c r="C13" s="47">
        <f>'[1]aktif'!C13</f>
        <v>0</v>
      </c>
      <c r="D13" s="48">
        <f>'[1]aktif'!D13</f>
        <v>0</v>
      </c>
      <c r="E13" s="45">
        <f>'[1]aktif'!E13</f>
        <v>0</v>
      </c>
      <c r="F13" s="48">
        <f>'[1]aktif'!F13</f>
        <v>0</v>
      </c>
      <c r="G13" s="48">
        <f>'[1]aktif'!G13</f>
        <v>0</v>
      </c>
      <c r="H13" s="46">
        <f>'[1]aktif'!H13</f>
        <v>0</v>
      </c>
    </row>
    <row r="14" spans="1:8" ht="30" customHeight="1">
      <c r="A14" s="49" t="s">
        <v>17</v>
      </c>
      <c r="B14" s="22"/>
      <c r="C14" s="50">
        <f>'[1]aktif'!C14</f>
        <v>0</v>
      </c>
      <c r="D14" s="51">
        <f>'[1]aktif'!D14</f>
        <v>0</v>
      </c>
      <c r="E14" s="45">
        <f>'[1]aktif'!E14</f>
        <v>0</v>
      </c>
      <c r="F14" s="51">
        <f>'[1]aktif'!F14</f>
        <v>0</v>
      </c>
      <c r="G14" s="51">
        <f>'[1]aktif'!G14</f>
        <v>0</v>
      </c>
      <c r="H14" s="46">
        <f>'[1]aktif'!H14</f>
        <v>0</v>
      </c>
    </row>
    <row r="15" spans="1:8" ht="13.5">
      <c r="A15" s="10" t="s">
        <v>18</v>
      </c>
      <c r="B15" s="22"/>
      <c r="C15" s="47">
        <f>'[1]aktif'!C15</f>
        <v>0</v>
      </c>
      <c r="D15" s="48">
        <f>'[1]aktif'!D15</f>
        <v>0</v>
      </c>
      <c r="E15" s="45">
        <f>'[1]aktif'!E15</f>
        <v>0</v>
      </c>
      <c r="F15" s="48">
        <f>'[1]aktif'!F15</f>
        <v>0</v>
      </c>
      <c r="G15" s="48">
        <f>'[1]aktif'!G15</f>
        <v>0</v>
      </c>
      <c r="H15" s="46">
        <f>'[1]aktif'!H15</f>
        <v>0</v>
      </c>
    </row>
    <row r="16" spans="1:8" ht="13.5">
      <c r="A16" s="10" t="s">
        <v>19</v>
      </c>
      <c r="B16" s="22"/>
      <c r="C16" s="47">
        <f>'[1]aktif'!C16</f>
        <v>0</v>
      </c>
      <c r="D16" s="48">
        <f>'[1]aktif'!D16</f>
        <v>0</v>
      </c>
      <c r="E16" s="45">
        <f>'[1]aktif'!E16</f>
        <v>0</v>
      </c>
      <c r="F16" s="48">
        <f>'[1]aktif'!F16</f>
        <v>0</v>
      </c>
      <c r="G16" s="48">
        <f>'[1]aktif'!G16</f>
        <v>0</v>
      </c>
      <c r="H16" s="46">
        <f>'[1]aktif'!H16</f>
        <v>0</v>
      </c>
    </row>
    <row r="17" spans="1:8" ht="13.5">
      <c r="A17" s="10" t="s">
        <v>20</v>
      </c>
      <c r="B17" s="52"/>
      <c r="C17" s="47">
        <f>'[1]aktif'!C17</f>
        <v>0</v>
      </c>
      <c r="D17" s="48">
        <f>'[1]aktif'!D17</f>
        <v>0</v>
      </c>
      <c r="E17" s="45">
        <f>'[1]aktif'!E17</f>
        <v>0</v>
      </c>
      <c r="F17" s="48">
        <f>'[1]aktif'!F17</f>
        <v>0</v>
      </c>
      <c r="G17" s="48">
        <f>'[1]aktif'!G17</f>
        <v>0</v>
      </c>
      <c r="H17" s="46">
        <f>'[1]aktif'!H17</f>
        <v>0</v>
      </c>
    </row>
    <row r="18" spans="1:8" ht="13.5">
      <c r="A18" s="10" t="s">
        <v>21</v>
      </c>
      <c r="B18" s="52"/>
      <c r="C18" s="47">
        <f>'[1]aktif'!C18</f>
        <v>6901</v>
      </c>
      <c r="D18" s="48">
        <f>'[1]aktif'!D18</f>
        <v>24512</v>
      </c>
      <c r="E18" s="45">
        <f>'[1]aktif'!E18</f>
        <v>31413</v>
      </c>
      <c r="F18" s="48">
        <f>'[1]aktif'!F18</f>
        <v>22264</v>
      </c>
      <c r="G18" s="48">
        <f>'[1]aktif'!G18</f>
        <v>12676</v>
      </c>
      <c r="H18" s="46">
        <f>'[1]aktif'!H18</f>
        <v>34940</v>
      </c>
    </row>
    <row r="19" spans="1:8" s="37" customFormat="1" ht="13.5">
      <c r="A19" s="31" t="s">
        <v>22</v>
      </c>
      <c r="B19" s="52" t="s">
        <v>23</v>
      </c>
      <c r="C19" s="53">
        <f>+'[1]aktif'!C19</f>
        <v>2648</v>
      </c>
      <c r="D19" s="54">
        <f>+'[1]aktif'!D19</f>
        <v>2554652</v>
      </c>
      <c r="E19" s="55">
        <f>+'[1]aktif'!E19</f>
        <v>2557300</v>
      </c>
      <c r="F19" s="53">
        <f>+'[1]aktif'!F19</f>
        <v>810251</v>
      </c>
      <c r="G19" s="54">
        <f>+'[1]aktif'!G19</f>
        <v>1936017</v>
      </c>
      <c r="H19" s="56">
        <f>+'[1]aktif'!H19</f>
        <v>2746268</v>
      </c>
    </row>
    <row r="20" spans="1:8" s="37" customFormat="1" ht="13.5">
      <c r="A20" s="31" t="s">
        <v>24</v>
      </c>
      <c r="B20" s="52"/>
      <c r="C20" s="57">
        <f>'[1]aktif'!C20</f>
        <v>3201333</v>
      </c>
      <c r="D20" s="55">
        <f>'[1]aktif'!D20</f>
        <v>0</v>
      </c>
      <c r="E20" s="55">
        <f>'[1]aktif'!E20</f>
        <v>3201333</v>
      </c>
      <c r="F20" s="55">
        <f>'[1]aktif'!F20</f>
        <v>715335</v>
      </c>
      <c r="G20" s="55">
        <f>'[1]aktif'!G20</f>
        <v>0</v>
      </c>
      <c r="H20" s="56">
        <f>'[1]aktif'!H20</f>
        <v>715335</v>
      </c>
    </row>
    <row r="21" spans="1:8" s="37" customFormat="1" ht="13.5">
      <c r="A21" s="10" t="s">
        <v>25</v>
      </c>
      <c r="B21" s="52"/>
      <c r="C21" s="47">
        <f>'[1]aktif'!C21</f>
        <v>3201333</v>
      </c>
      <c r="D21" s="48">
        <f>'[1]aktif'!D21</f>
        <v>0</v>
      </c>
      <c r="E21" s="45">
        <f>'[1]aktif'!E21</f>
        <v>3201333</v>
      </c>
      <c r="F21" s="48">
        <f>'[1]aktif'!F21</f>
        <v>0</v>
      </c>
      <c r="G21" s="48">
        <f>'[1]aktif'!G21</f>
        <v>0</v>
      </c>
      <c r="H21" s="46">
        <f>'[1]aktif'!H21</f>
        <v>0</v>
      </c>
    </row>
    <row r="22" spans="1:8" s="37" customFormat="1" ht="13.5">
      <c r="A22" s="58" t="s">
        <v>26</v>
      </c>
      <c r="B22" s="52"/>
      <c r="C22" s="47">
        <f>'[1]aktif'!C22</f>
        <v>0</v>
      </c>
      <c r="D22" s="48">
        <f>'[1]aktif'!D22</f>
        <v>0</v>
      </c>
      <c r="E22" s="45">
        <f>'[1]aktif'!E22</f>
        <v>0</v>
      </c>
      <c r="F22" s="48">
        <f>'[1]aktif'!F22</f>
        <v>0</v>
      </c>
      <c r="G22" s="48">
        <f>'[1]aktif'!G22</f>
        <v>0</v>
      </c>
      <c r="H22" s="46">
        <f>'[1]aktif'!H22</f>
        <v>0</v>
      </c>
    </row>
    <row r="23" spans="1:8" s="37" customFormat="1" ht="13.5">
      <c r="A23" s="59" t="s">
        <v>27</v>
      </c>
      <c r="B23" s="52"/>
      <c r="C23" s="47">
        <f>'[1]aktif'!C23</f>
        <v>0</v>
      </c>
      <c r="D23" s="48">
        <f>'[1]aktif'!D23</f>
        <v>0</v>
      </c>
      <c r="E23" s="45">
        <f>'[1]aktif'!E23</f>
        <v>0</v>
      </c>
      <c r="F23" s="48">
        <f>'[1]aktif'!F23</f>
        <v>715335</v>
      </c>
      <c r="G23" s="48">
        <f>'[1]aktif'!G23</f>
        <v>0</v>
      </c>
      <c r="H23" s="46">
        <f>'[1]aktif'!H23</f>
        <v>715335</v>
      </c>
    </row>
    <row r="24" spans="1:8" s="37" customFormat="1" ht="13.5">
      <c r="A24" s="31" t="s">
        <v>28</v>
      </c>
      <c r="B24" s="52" t="s">
        <v>29</v>
      </c>
      <c r="C24" s="57">
        <f>'[1]aktif'!C24</f>
        <v>6397648</v>
      </c>
      <c r="D24" s="55">
        <f>'[1]aktif'!D24</f>
        <v>1583997</v>
      </c>
      <c r="E24" s="55">
        <f>'[1]aktif'!E24</f>
        <v>7981645</v>
      </c>
      <c r="F24" s="55">
        <f>'[1]aktif'!F24</f>
        <v>6430138</v>
      </c>
      <c r="G24" s="55">
        <f>'[1]aktif'!G24</f>
        <v>2665051</v>
      </c>
      <c r="H24" s="56">
        <f>'[1]aktif'!H24</f>
        <v>9095189</v>
      </c>
    </row>
    <row r="25" spans="1:8" s="37" customFormat="1" ht="13.5">
      <c r="A25" s="10" t="s">
        <v>30</v>
      </c>
      <c r="B25" s="52"/>
      <c r="C25" s="47">
        <f>'[1]aktif'!C25</f>
        <v>9181</v>
      </c>
      <c r="D25" s="48">
        <f>'[1]aktif'!D25</f>
        <v>10750</v>
      </c>
      <c r="E25" s="45">
        <f>'[1]aktif'!E25</f>
        <v>19931</v>
      </c>
      <c r="F25" s="48">
        <f>'[1]aktif'!F25</f>
        <v>12213</v>
      </c>
      <c r="G25" s="48">
        <f>'[1]aktif'!G25</f>
        <v>0</v>
      </c>
      <c r="H25" s="46">
        <f>'[1]aktif'!H25</f>
        <v>12213</v>
      </c>
    </row>
    <row r="26" spans="1:8" s="37" customFormat="1" ht="13.5">
      <c r="A26" s="58" t="s">
        <v>31</v>
      </c>
      <c r="B26" s="52"/>
      <c r="C26" s="47">
        <f>'[1]aktif'!C26</f>
        <v>6388467</v>
      </c>
      <c r="D26" s="48">
        <f>'[1]aktif'!D26</f>
        <v>1566288</v>
      </c>
      <c r="E26" s="45">
        <f>'[1]aktif'!E26</f>
        <v>7954755</v>
      </c>
      <c r="F26" s="48">
        <f>'[1]aktif'!F26</f>
        <v>6417925</v>
      </c>
      <c r="G26" s="48">
        <f>'[1]aktif'!G26</f>
        <v>2665051</v>
      </c>
      <c r="H26" s="46">
        <f>'[1]aktif'!H26</f>
        <v>9082976</v>
      </c>
    </row>
    <row r="27" spans="1:8" ht="13.5">
      <c r="A27" s="59" t="s">
        <v>32</v>
      </c>
      <c r="B27" s="52"/>
      <c r="C27" s="47">
        <f>'[1]aktif'!C27</f>
        <v>0</v>
      </c>
      <c r="D27" s="48">
        <f>'[1]aktif'!D27</f>
        <v>6959</v>
      </c>
      <c r="E27" s="45">
        <f>'[1]aktif'!E27</f>
        <v>6959</v>
      </c>
      <c r="F27" s="48">
        <f>'[1]aktif'!F27</f>
        <v>0</v>
      </c>
      <c r="G27" s="48">
        <f>'[1]aktif'!G27</f>
        <v>0</v>
      </c>
      <c r="H27" s="46">
        <f>'[1]aktif'!H27</f>
        <v>0</v>
      </c>
    </row>
    <row r="28" spans="1:8" s="37" customFormat="1" ht="13.5">
      <c r="A28" s="60" t="s">
        <v>33</v>
      </c>
      <c r="B28" s="52" t="s">
        <v>34</v>
      </c>
      <c r="C28" s="57">
        <f>'[1]aktif'!C28</f>
        <v>19512373</v>
      </c>
      <c r="D28" s="55">
        <f>'[1]aktif'!D28</f>
        <v>10989926</v>
      </c>
      <c r="E28" s="55">
        <f>'[1]aktif'!E28</f>
        <v>30502299</v>
      </c>
      <c r="F28" s="55">
        <f>'[1]aktif'!F28</f>
        <v>17095172</v>
      </c>
      <c r="G28" s="55">
        <f>'[1]aktif'!G28</f>
        <v>6374831</v>
      </c>
      <c r="H28" s="56">
        <f>'[1]aktif'!H28</f>
        <v>23470003</v>
      </c>
    </row>
    <row r="29" spans="1:8" ht="13.5">
      <c r="A29" s="59" t="s">
        <v>35</v>
      </c>
      <c r="B29" s="22"/>
      <c r="C29" s="44">
        <f>'[1]aktif'!C29</f>
        <v>19427285</v>
      </c>
      <c r="D29" s="45">
        <f>'[1]aktif'!D29</f>
        <v>10989926</v>
      </c>
      <c r="E29" s="44">
        <f>'[1]aktif'!E29</f>
        <v>30417211</v>
      </c>
      <c r="F29" s="45">
        <f>'[1]aktif'!F29</f>
        <v>17095172</v>
      </c>
      <c r="G29" s="44">
        <f>'[1]aktif'!G29</f>
        <v>6374831</v>
      </c>
      <c r="H29" s="45">
        <f>'[1]aktif'!H29</f>
        <v>23470003</v>
      </c>
    </row>
    <row r="30" spans="1:8" ht="13.5">
      <c r="A30" s="59" t="s">
        <v>36</v>
      </c>
      <c r="B30" s="22"/>
      <c r="C30" s="47">
        <f>'[1]aktif'!C30</f>
        <v>74388</v>
      </c>
      <c r="D30" s="48">
        <f>'[1]aktif'!D30</f>
        <v>60510</v>
      </c>
      <c r="E30" s="45">
        <f>'[1]aktif'!E30</f>
        <v>134898</v>
      </c>
      <c r="F30" s="48">
        <f>'[1]aktif'!F30</f>
        <v>15302</v>
      </c>
      <c r="G30" s="48">
        <f>'[1]aktif'!G30</f>
        <v>51919</v>
      </c>
      <c r="H30" s="46">
        <f>'[1]aktif'!H30</f>
        <v>67221</v>
      </c>
    </row>
    <row r="31" spans="1:8" ht="13.5">
      <c r="A31" s="59" t="s">
        <v>37</v>
      </c>
      <c r="B31" s="22"/>
      <c r="C31" s="47">
        <f>'[1]aktif'!C31</f>
        <v>19352897</v>
      </c>
      <c r="D31" s="48">
        <f>'[1]aktif'!D31</f>
        <v>10929416</v>
      </c>
      <c r="E31" s="45">
        <f>'[1]aktif'!E31</f>
        <v>30282313</v>
      </c>
      <c r="F31" s="48">
        <f>'[1]aktif'!F31</f>
        <v>17079870</v>
      </c>
      <c r="G31" s="48">
        <f>'[1]aktif'!G31</f>
        <v>6322912</v>
      </c>
      <c r="H31" s="46">
        <f>'[1]aktif'!H31</f>
        <v>23402782</v>
      </c>
    </row>
    <row r="32" spans="1:8" ht="13.5">
      <c r="A32" s="10" t="s">
        <v>38</v>
      </c>
      <c r="B32" s="22"/>
      <c r="C32" s="47">
        <f>'[1]aktif'!C32</f>
        <v>1455822</v>
      </c>
      <c r="D32" s="48">
        <f>'[1]aktif'!D32</f>
        <v>0</v>
      </c>
      <c r="E32" s="45">
        <f>'[1]aktif'!E32</f>
        <v>1455822</v>
      </c>
      <c r="F32" s="48">
        <f>'[1]aktif'!F32</f>
        <v>1142855</v>
      </c>
      <c r="G32" s="48">
        <f>'[1]aktif'!G32</f>
        <v>0</v>
      </c>
      <c r="H32" s="46">
        <f>'[1]aktif'!H32</f>
        <v>1142855</v>
      </c>
    </row>
    <row r="33" spans="1:8" ht="13.5">
      <c r="A33" s="10" t="s">
        <v>39</v>
      </c>
      <c r="B33" s="22"/>
      <c r="C33" s="47">
        <f>'[1]aktif'!C33</f>
        <v>1370734</v>
      </c>
      <c r="D33" s="48">
        <f>'[1]aktif'!D33</f>
        <v>0</v>
      </c>
      <c r="E33" s="45">
        <f>'[1]aktif'!E33</f>
        <v>1370734</v>
      </c>
      <c r="F33" s="48">
        <f>'[1]aktif'!F33</f>
        <v>1142855</v>
      </c>
      <c r="G33" s="48">
        <f>'[1]aktif'!G33</f>
        <v>0</v>
      </c>
      <c r="H33" s="46">
        <f>'[1]aktif'!H33</f>
        <v>1142855</v>
      </c>
    </row>
    <row r="34" spans="1:8" s="37" customFormat="1" ht="13.5">
      <c r="A34" s="31" t="s">
        <v>40</v>
      </c>
      <c r="B34" s="52"/>
      <c r="C34" s="53">
        <f>'[1]aktif'!C34</f>
        <v>0</v>
      </c>
      <c r="D34" s="54">
        <f>'[1]aktif'!D34</f>
        <v>0</v>
      </c>
      <c r="E34" s="55">
        <f>'[1]aktif'!E34</f>
        <v>0</v>
      </c>
      <c r="F34" s="53">
        <f>'[1]aktif'!F34</f>
        <v>0</v>
      </c>
      <c r="G34" s="54">
        <f>'[1]aktif'!G34</f>
        <v>0</v>
      </c>
      <c r="H34" s="56">
        <f>'[1]aktif'!H34</f>
        <v>0</v>
      </c>
    </row>
    <row r="35" spans="1:8" s="37" customFormat="1" ht="13.5">
      <c r="A35" s="31" t="s">
        <v>41</v>
      </c>
      <c r="B35" s="52" t="s">
        <v>42</v>
      </c>
      <c r="C35" s="57">
        <f>'[1]aktif'!C35</f>
        <v>1915921</v>
      </c>
      <c r="D35" s="55">
        <f>'[1]aktif'!D35</f>
        <v>1555417</v>
      </c>
      <c r="E35" s="55">
        <f>'[1]aktif'!E35</f>
        <v>3471338</v>
      </c>
      <c r="F35" s="57">
        <f>'[1]aktif'!F35</f>
        <v>1350673</v>
      </c>
      <c r="G35" s="55">
        <f>'[1]aktif'!G35</f>
        <v>125689</v>
      </c>
      <c r="H35" s="56">
        <f>'[1]aktif'!H35</f>
        <v>1476362</v>
      </c>
    </row>
    <row r="36" spans="1:8" ht="13.5">
      <c r="A36" s="10" t="s">
        <v>43</v>
      </c>
      <c r="B36" s="22"/>
      <c r="C36" s="47">
        <f>'[1]aktif'!C36</f>
        <v>1915921</v>
      </c>
      <c r="D36" s="48">
        <f>'[1]aktif'!D36</f>
        <v>1520332</v>
      </c>
      <c r="E36" s="45">
        <f>'[1]aktif'!E36</f>
        <v>3436253</v>
      </c>
      <c r="F36" s="47">
        <f>'[1]aktif'!F36</f>
        <v>1350673</v>
      </c>
      <c r="G36" s="48">
        <f>'[1]aktif'!G36</f>
        <v>90519</v>
      </c>
      <c r="H36" s="46">
        <f>'[1]aktif'!H36</f>
        <v>1441192</v>
      </c>
    </row>
    <row r="37" spans="1:8" ht="13.5">
      <c r="A37" s="10" t="s">
        <v>44</v>
      </c>
      <c r="B37" s="22"/>
      <c r="C37" s="47">
        <f>'[1]aktif'!C37</f>
        <v>0</v>
      </c>
      <c r="D37" s="48">
        <f>'[1]aktif'!D37</f>
        <v>35085</v>
      </c>
      <c r="E37" s="45">
        <f>'[1]aktif'!E37</f>
        <v>35085</v>
      </c>
      <c r="F37" s="48">
        <f>'[1]aktif'!F37</f>
        <v>0</v>
      </c>
      <c r="G37" s="48">
        <f>'[1]aktif'!G37</f>
        <v>35170</v>
      </c>
      <c r="H37" s="46">
        <f>'[1]aktif'!H37</f>
        <v>35170</v>
      </c>
    </row>
    <row r="38" spans="1:8" s="37" customFormat="1" ht="13.5">
      <c r="A38" s="31" t="s">
        <v>45</v>
      </c>
      <c r="B38" s="52" t="s">
        <v>46</v>
      </c>
      <c r="C38" s="57">
        <f>'[1]aktif'!C38</f>
        <v>56780</v>
      </c>
      <c r="D38" s="55">
        <f>'[1]aktif'!D38</f>
        <v>0</v>
      </c>
      <c r="E38" s="55">
        <f>'[1]aktif'!E38</f>
        <v>56780</v>
      </c>
      <c r="F38" s="55">
        <f>'[1]aktif'!F38</f>
        <v>90066</v>
      </c>
      <c r="G38" s="55">
        <f>'[1]aktif'!G38</f>
        <v>0</v>
      </c>
      <c r="H38" s="56">
        <f>'[1]aktif'!H38</f>
        <v>90066</v>
      </c>
    </row>
    <row r="39" spans="1:8" ht="13.5">
      <c r="A39" s="10" t="s">
        <v>47</v>
      </c>
      <c r="B39" s="22"/>
      <c r="C39" s="47">
        <f>'[1]aktif'!C39</f>
        <v>0</v>
      </c>
      <c r="D39" s="48">
        <f>'[1]aktif'!D39</f>
        <v>0</v>
      </c>
      <c r="E39" s="45">
        <f>'[1]aktif'!E39</f>
        <v>0</v>
      </c>
      <c r="F39" s="48">
        <f>'[1]aktif'!F39</f>
        <v>0</v>
      </c>
      <c r="G39" s="48">
        <f>'[1]aktif'!G39</f>
        <v>0</v>
      </c>
      <c r="H39" s="46">
        <f>'[1]aktif'!H39</f>
        <v>0</v>
      </c>
    </row>
    <row r="40" spans="1:8" ht="13.5">
      <c r="A40" s="10" t="s">
        <v>48</v>
      </c>
      <c r="B40" s="22"/>
      <c r="C40" s="50">
        <f>'[1]aktif'!C40</f>
        <v>56780</v>
      </c>
      <c r="D40" s="51">
        <f>'[1]aktif'!D40</f>
        <v>0</v>
      </c>
      <c r="E40" s="45">
        <f>'[1]aktif'!E40</f>
        <v>56780</v>
      </c>
      <c r="F40" s="51">
        <f>'[1]aktif'!F40</f>
        <v>90066</v>
      </c>
      <c r="G40" s="51">
        <f>'[1]aktif'!G40</f>
        <v>0</v>
      </c>
      <c r="H40" s="46">
        <f>'[1]aktif'!H40</f>
        <v>90066</v>
      </c>
    </row>
    <row r="41" spans="1:8" ht="13.5">
      <c r="A41" s="10" t="s">
        <v>49</v>
      </c>
      <c r="B41" s="22"/>
      <c r="C41" s="47">
        <f>'[1]aktif'!C41</f>
        <v>49186</v>
      </c>
      <c r="D41" s="48">
        <f>'[1]aktif'!D41</f>
        <v>0</v>
      </c>
      <c r="E41" s="45">
        <f>'[1]aktif'!E41</f>
        <v>49186</v>
      </c>
      <c r="F41" s="48">
        <f>'[1]aktif'!F41</f>
        <v>81887</v>
      </c>
      <c r="G41" s="48">
        <f>'[1]aktif'!G41</f>
        <v>0</v>
      </c>
      <c r="H41" s="46">
        <f>'[1]aktif'!H41</f>
        <v>81887</v>
      </c>
    </row>
    <row r="42" spans="1:8" ht="13.5">
      <c r="A42" s="10" t="s">
        <v>50</v>
      </c>
      <c r="B42" s="22"/>
      <c r="C42" s="47">
        <f>'[1]aktif'!C42</f>
        <v>7594</v>
      </c>
      <c r="D42" s="48">
        <f>'[1]aktif'!D42</f>
        <v>0</v>
      </c>
      <c r="E42" s="45">
        <f>'[1]aktif'!E42</f>
        <v>7594</v>
      </c>
      <c r="F42" s="48">
        <f>'[1]aktif'!F42</f>
        <v>8179</v>
      </c>
      <c r="G42" s="48">
        <f>'[1]aktif'!G42</f>
        <v>0</v>
      </c>
      <c r="H42" s="46">
        <f>'[1]aktif'!H42</f>
        <v>8179</v>
      </c>
    </row>
    <row r="43" spans="1:8" s="37" customFormat="1" ht="13.5">
      <c r="A43" s="31" t="s">
        <v>51</v>
      </c>
      <c r="B43" s="52" t="s">
        <v>52</v>
      </c>
      <c r="C43" s="57">
        <f>'[1]aktif'!C43</f>
        <v>382431</v>
      </c>
      <c r="D43" s="55">
        <f>'[1]aktif'!D43</f>
        <v>100158</v>
      </c>
      <c r="E43" s="55">
        <f>'[1]aktif'!E43</f>
        <v>482589</v>
      </c>
      <c r="F43" s="55">
        <f>'[1]aktif'!F43</f>
        <v>454832</v>
      </c>
      <c r="G43" s="55">
        <f>'[1]aktif'!G43</f>
        <v>41073</v>
      </c>
      <c r="H43" s="56">
        <f>'[1]aktif'!H43</f>
        <v>495905</v>
      </c>
    </row>
    <row r="44" spans="1:8" ht="13.5">
      <c r="A44" s="10" t="s">
        <v>53</v>
      </c>
      <c r="B44" s="22"/>
      <c r="C44" s="47">
        <f>'[1]aktif'!C44</f>
        <v>235100</v>
      </c>
      <c r="D44" s="48">
        <f>'[1]aktif'!D44</f>
        <v>100158</v>
      </c>
      <c r="E44" s="45">
        <f>'[1]aktif'!E44</f>
        <v>335258</v>
      </c>
      <c r="F44" s="48">
        <f>'[1]aktif'!F44</f>
        <v>329394</v>
      </c>
      <c r="G44" s="48">
        <f>'[1]aktif'!G44</f>
        <v>41073</v>
      </c>
      <c r="H44" s="46">
        <f>'[1]aktif'!H44</f>
        <v>370467</v>
      </c>
    </row>
    <row r="45" spans="1:8" ht="13.5">
      <c r="A45" s="10" t="s">
        <v>54</v>
      </c>
      <c r="B45" s="22"/>
      <c r="C45" s="47">
        <f>'[1]aktif'!C45</f>
        <v>147331</v>
      </c>
      <c r="D45" s="48">
        <f>'[1]aktif'!D45</f>
        <v>0</v>
      </c>
      <c r="E45" s="45">
        <f>'[1]aktif'!E45</f>
        <v>147331</v>
      </c>
      <c r="F45" s="48">
        <f>'[1]aktif'!F45</f>
        <v>125438</v>
      </c>
      <c r="G45" s="48">
        <f>'[1]aktif'!G45</f>
        <v>0</v>
      </c>
      <c r="H45" s="46">
        <f>'[1]aktif'!H45</f>
        <v>125438</v>
      </c>
    </row>
    <row r="46" spans="1:8" s="37" customFormat="1" ht="13.5">
      <c r="A46" s="31" t="s">
        <v>55</v>
      </c>
      <c r="B46" s="52" t="s">
        <v>56</v>
      </c>
      <c r="C46" s="61">
        <f>'[1]aktif'!C46</f>
        <v>0</v>
      </c>
      <c r="D46" s="62">
        <f>'[1]aktif'!D46</f>
        <v>0</v>
      </c>
      <c r="E46" s="55">
        <f>'[1]aktif'!E46</f>
        <v>0</v>
      </c>
      <c r="F46" s="62">
        <f>'[1]aktif'!F46</f>
        <v>0</v>
      </c>
      <c r="G46" s="62">
        <f>'[1]aktif'!G46</f>
        <v>0</v>
      </c>
      <c r="H46" s="56">
        <f>'[1]aktif'!H46</f>
        <v>0</v>
      </c>
    </row>
    <row r="47" spans="1:8" s="37" customFormat="1" ht="13.5">
      <c r="A47" s="10" t="s">
        <v>57</v>
      </c>
      <c r="B47" s="52"/>
      <c r="C47" s="47">
        <f>'[1]aktif'!C47</f>
        <v>0</v>
      </c>
      <c r="D47" s="48">
        <f>'[1]aktif'!D47</f>
        <v>0</v>
      </c>
      <c r="E47" s="45">
        <f>'[1]aktif'!E47</f>
        <v>0</v>
      </c>
      <c r="F47" s="48">
        <f>'[1]aktif'!F47</f>
        <v>0</v>
      </c>
      <c r="G47" s="48">
        <f>'[1]aktif'!G47</f>
        <v>0</v>
      </c>
      <c r="H47" s="46">
        <f>'[1]aktif'!H47</f>
        <v>0</v>
      </c>
    </row>
    <row r="48" spans="1:8" s="37" customFormat="1" ht="13.5">
      <c r="A48" s="10" t="s">
        <v>58</v>
      </c>
      <c r="B48" s="52"/>
      <c r="C48" s="50">
        <f>'[1]aktif'!C48</f>
        <v>0</v>
      </c>
      <c r="D48" s="51">
        <f>'[1]aktif'!D48</f>
        <v>0</v>
      </c>
      <c r="E48" s="45">
        <f>'[1]aktif'!E48</f>
        <v>0</v>
      </c>
      <c r="F48" s="51">
        <f>'[1]aktif'!F48</f>
        <v>0</v>
      </c>
      <c r="G48" s="51">
        <f>'[1]aktif'!G48</f>
        <v>0</v>
      </c>
      <c r="H48" s="46">
        <f>'[1]aktif'!H48</f>
        <v>0</v>
      </c>
    </row>
    <row r="49" spans="1:8" s="37" customFormat="1" ht="13.5">
      <c r="A49" s="10" t="s">
        <v>59</v>
      </c>
      <c r="B49" s="52"/>
      <c r="C49" s="47">
        <f>'[1]aktif'!C49</f>
        <v>0</v>
      </c>
      <c r="D49" s="48">
        <f>'[1]aktif'!D49</f>
        <v>0</v>
      </c>
      <c r="E49" s="45">
        <f>'[1]aktif'!E49</f>
        <v>0</v>
      </c>
      <c r="F49" s="48">
        <f>'[1]aktif'!F49</f>
        <v>0</v>
      </c>
      <c r="G49" s="48">
        <f>'[1]aktif'!G49</f>
        <v>0</v>
      </c>
      <c r="H49" s="46">
        <f>'[1]aktif'!H49</f>
        <v>0</v>
      </c>
    </row>
    <row r="50" spans="1:8" s="37" customFormat="1" ht="13.5">
      <c r="A50" s="10" t="s">
        <v>60</v>
      </c>
      <c r="B50" s="52"/>
      <c r="C50" s="47">
        <f>'[1]aktif'!C50</f>
        <v>0</v>
      </c>
      <c r="D50" s="48">
        <f>'[1]aktif'!D50</f>
        <v>0</v>
      </c>
      <c r="E50" s="45">
        <f>'[1]aktif'!E50</f>
        <v>0</v>
      </c>
      <c r="F50" s="48">
        <f>'[1]aktif'!F50</f>
        <v>0</v>
      </c>
      <c r="G50" s="48">
        <f>'[1]aktif'!G50</f>
        <v>0</v>
      </c>
      <c r="H50" s="46">
        <f>'[1]aktif'!H50</f>
        <v>0</v>
      </c>
    </row>
    <row r="51" spans="1:8" s="37" customFormat="1" ht="13.5">
      <c r="A51" s="31" t="s">
        <v>61</v>
      </c>
      <c r="B51" s="52" t="s">
        <v>62</v>
      </c>
      <c r="C51" s="57">
        <f>'[1]aktif'!C51</f>
        <v>0</v>
      </c>
      <c r="D51" s="55">
        <f>'[1]aktif'!D51</f>
        <v>0</v>
      </c>
      <c r="E51" s="55">
        <f>'[1]aktif'!E51</f>
        <v>0</v>
      </c>
      <c r="F51" s="55">
        <f>'[1]aktif'!F51</f>
        <v>0</v>
      </c>
      <c r="G51" s="55">
        <f>'[1]aktif'!G51</f>
        <v>0</v>
      </c>
      <c r="H51" s="56">
        <f>'[1]aktif'!H51</f>
        <v>0</v>
      </c>
    </row>
    <row r="52" spans="1:8" ht="13.5">
      <c r="A52" s="10" t="s">
        <v>63</v>
      </c>
      <c r="B52" s="22"/>
      <c r="C52" s="47">
        <f>'[1]aktif'!C52</f>
        <v>0</v>
      </c>
      <c r="D52" s="48">
        <f>'[1]aktif'!D52</f>
        <v>0</v>
      </c>
      <c r="E52" s="45">
        <f>'[1]aktif'!E52</f>
        <v>0</v>
      </c>
      <c r="F52" s="48">
        <f>'[1]aktif'!F52</f>
        <v>0</v>
      </c>
      <c r="G52" s="48">
        <f>'[1]aktif'!G52</f>
        <v>0</v>
      </c>
      <c r="H52" s="46">
        <f>'[1]aktif'!H52</f>
        <v>0</v>
      </c>
    </row>
    <row r="53" spans="1:8" ht="13.5">
      <c r="A53" s="10" t="s">
        <v>64</v>
      </c>
      <c r="B53" s="22"/>
      <c r="C53" s="47">
        <f>'[1]aktif'!C53</f>
        <v>0</v>
      </c>
      <c r="D53" s="48">
        <f>'[1]aktif'!D53</f>
        <v>0</v>
      </c>
      <c r="E53" s="45">
        <f>'[1]aktif'!E53</f>
        <v>0</v>
      </c>
      <c r="F53" s="48">
        <f>'[1]aktif'!F53</f>
        <v>0</v>
      </c>
      <c r="G53" s="48">
        <f>'[1]aktif'!G53</f>
        <v>0</v>
      </c>
      <c r="H53" s="46">
        <f>'[1]aktif'!H53</f>
        <v>0</v>
      </c>
    </row>
    <row r="54" spans="1:8" ht="13.5">
      <c r="A54" s="10" t="s">
        <v>65</v>
      </c>
      <c r="B54" s="22"/>
      <c r="C54" s="47">
        <f>'[1]aktif'!C54</f>
        <v>0</v>
      </c>
      <c r="D54" s="48">
        <f>'[1]aktif'!D54</f>
        <v>0</v>
      </c>
      <c r="E54" s="45">
        <f>'[1]aktif'!E54</f>
        <v>0</v>
      </c>
      <c r="F54" s="48">
        <f>'[1]aktif'!F54</f>
        <v>0</v>
      </c>
      <c r="G54" s="48">
        <f>'[1]aktif'!G54</f>
        <v>0</v>
      </c>
      <c r="H54" s="46">
        <f>'[1]aktif'!H54</f>
        <v>0</v>
      </c>
    </row>
    <row r="55" spans="1:8" ht="13.5">
      <c r="A55" s="10" t="s">
        <v>66</v>
      </c>
      <c r="B55" s="22"/>
      <c r="C55" s="47">
        <f>'[1]aktif'!C55</f>
        <v>0</v>
      </c>
      <c r="D55" s="48">
        <f>'[1]aktif'!D55</f>
        <v>0</v>
      </c>
      <c r="E55" s="45">
        <f>'[1]aktif'!E55</f>
        <v>0</v>
      </c>
      <c r="F55" s="48">
        <f>'[1]aktif'!F55</f>
        <v>0</v>
      </c>
      <c r="G55" s="48">
        <f>'[1]aktif'!G55</f>
        <v>0</v>
      </c>
      <c r="H55" s="46">
        <f>'[1]aktif'!H55</f>
        <v>0</v>
      </c>
    </row>
    <row r="56" spans="1:8" s="37" customFormat="1" ht="13.5">
      <c r="A56" s="31" t="s">
        <v>67</v>
      </c>
      <c r="B56" s="52" t="s">
        <v>68</v>
      </c>
      <c r="C56" s="57">
        <f>'[1]aktif'!C56</f>
        <v>0</v>
      </c>
      <c r="D56" s="55">
        <f>'[1]aktif'!D56</f>
        <v>0</v>
      </c>
      <c r="E56" s="55">
        <f>'[1]aktif'!E56</f>
        <v>0</v>
      </c>
      <c r="F56" s="55">
        <f>'[1]aktif'!F56</f>
        <v>0</v>
      </c>
      <c r="G56" s="55">
        <f>'[1]aktif'!G56</f>
        <v>0</v>
      </c>
      <c r="H56" s="56">
        <f>'[1]aktif'!H56</f>
        <v>0</v>
      </c>
    </row>
    <row r="57" spans="1:8" s="37" customFormat="1" ht="13.5">
      <c r="A57" s="10" t="s">
        <v>69</v>
      </c>
      <c r="B57" s="22"/>
      <c r="C57" s="47">
        <f>'[1]aktif'!C57</f>
        <v>0</v>
      </c>
      <c r="D57" s="48">
        <f>'[1]aktif'!D57</f>
        <v>0</v>
      </c>
      <c r="E57" s="45">
        <f>'[1]aktif'!E57</f>
        <v>0</v>
      </c>
      <c r="F57" s="48">
        <f>'[1]aktif'!F57</f>
        <v>0</v>
      </c>
      <c r="G57" s="48">
        <f>'[1]aktif'!G57</f>
        <v>0</v>
      </c>
      <c r="H57" s="46">
        <f>'[1]aktif'!H57</f>
        <v>0</v>
      </c>
    </row>
    <row r="58" spans="1:8" s="37" customFormat="1" ht="13.5">
      <c r="A58" s="10" t="s">
        <v>70</v>
      </c>
      <c r="B58" s="22"/>
      <c r="C58" s="47">
        <f>'[1]aktif'!C58</f>
        <v>0</v>
      </c>
      <c r="D58" s="48">
        <f>'[1]aktif'!D58</f>
        <v>0</v>
      </c>
      <c r="E58" s="45">
        <f>'[1]aktif'!E58</f>
        <v>0</v>
      </c>
      <c r="F58" s="48">
        <f>'[1]aktif'!F58</f>
        <v>0</v>
      </c>
      <c r="G58" s="48">
        <f>'[1]aktif'!G58</f>
        <v>0</v>
      </c>
      <c r="H58" s="46">
        <f>'[1]aktif'!H58</f>
        <v>0</v>
      </c>
    </row>
    <row r="59" spans="1:8" s="37" customFormat="1" ht="13.5">
      <c r="A59" s="10" t="s">
        <v>71</v>
      </c>
      <c r="B59" s="52"/>
      <c r="C59" s="47">
        <f>'[1]aktif'!C59</f>
        <v>0</v>
      </c>
      <c r="D59" s="48">
        <f>'[1]aktif'!D59</f>
        <v>0</v>
      </c>
      <c r="E59" s="45">
        <f>'[1]aktif'!E59</f>
        <v>0</v>
      </c>
      <c r="F59" s="48">
        <f>'[1]aktif'!F59</f>
        <v>0</v>
      </c>
      <c r="G59" s="48">
        <f>'[1]aktif'!G59</f>
        <v>0</v>
      </c>
      <c r="H59" s="46">
        <f>'[1]aktif'!H59</f>
        <v>0</v>
      </c>
    </row>
    <row r="60" spans="1:8" s="37" customFormat="1" ht="13.5">
      <c r="A60" s="60" t="s">
        <v>72</v>
      </c>
      <c r="B60" s="52" t="s">
        <v>73</v>
      </c>
      <c r="C60" s="53">
        <f>'[1]aktif'!C60</f>
        <v>983954</v>
      </c>
      <c r="D60" s="54">
        <f>'[1]aktif'!D60</f>
        <v>716</v>
      </c>
      <c r="E60" s="55">
        <f>'[1]aktif'!E60</f>
        <v>984670</v>
      </c>
      <c r="F60" s="54">
        <f>'[1]aktif'!F60</f>
        <v>905575</v>
      </c>
      <c r="G60" s="54">
        <f>'[1]aktif'!G60</f>
        <v>455</v>
      </c>
      <c r="H60" s="56">
        <f>'[1]aktif'!H60</f>
        <v>906030</v>
      </c>
    </row>
    <row r="61" spans="1:8" s="37" customFormat="1" ht="13.5">
      <c r="A61" s="60" t="s">
        <v>74</v>
      </c>
      <c r="B61" s="52" t="s">
        <v>75</v>
      </c>
      <c r="C61" s="57">
        <f>'[1]aktif'!C61</f>
        <v>30774</v>
      </c>
      <c r="D61" s="55">
        <f>'[1]aktif'!D61</f>
        <v>0</v>
      </c>
      <c r="E61" s="55">
        <f>'[1]aktif'!E61</f>
        <v>30774</v>
      </c>
      <c r="F61" s="55">
        <f>'[1]aktif'!F61</f>
        <v>13496</v>
      </c>
      <c r="G61" s="55">
        <f>'[1]aktif'!G61</f>
        <v>0</v>
      </c>
      <c r="H61" s="56">
        <f>'[1]aktif'!H61</f>
        <v>13496</v>
      </c>
    </row>
    <row r="62" spans="1:8" ht="13.5">
      <c r="A62" s="58" t="s">
        <v>76</v>
      </c>
      <c r="B62" s="22"/>
      <c r="C62" s="47">
        <f>'[1]aktif'!C62</f>
        <v>0</v>
      </c>
      <c r="D62" s="48">
        <f>'[1]aktif'!D62</f>
        <v>0</v>
      </c>
      <c r="E62" s="45">
        <f>'[1]aktif'!E62</f>
        <v>0</v>
      </c>
      <c r="F62" s="48">
        <f>'[1]aktif'!F62</f>
        <v>0</v>
      </c>
      <c r="G62" s="48">
        <f>'[1]aktif'!G62</f>
        <v>0</v>
      </c>
      <c r="H62" s="46">
        <f>'[1]aktif'!H62</f>
        <v>0</v>
      </c>
    </row>
    <row r="63" spans="1:8" ht="13.5">
      <c r="A63" s="58" t="s">
        <v>77</v>
      </c>
      <c r="B63" s="22"/>
      <c r="C63" s="47">
        <f>'[1]aktif'!C63</f>
        <v>30774</v>
      </c>
      <c r="D63" s="48">
        <f>'[1]aktif'!D63</f>
        <v>0</v>
      </c>
      <c r="E63" s="45">
        <f>'[1]aktif'!E63</f>
        <v>30774</v>
      </c>
      <c r="F63" s="48">
        <f>'[1]aktif'!F63</f>
        <v>13496</v>
      </c>
      <c r="G63" s="48">
        <f>'[1]aktif'!G63</f>
        <v>0</v>
      </c>
      <c r="H63" s="46">
        <f>'[1]aktif'!H63</f>
        <v>13496</v>
      </c>
    </row>
    <row r="64" spans="1:8" s="37" customFormat="1" ht="15.75" customHeight="1">
      <c r="A64" s="31" t="s">
        <v>78</v>
      </c>
      <c r="B64" s="52" t="s">
        <v>79</v>
      </c>
      <c r="C64" s="53">
        <f>'[1]aktif'!C64</f>
        <v>0</v>
      </c>
      <c r="D64" s="54">
        <f>'[1]aktif'!D64</f>
        <v>0</v>
      </c>
      <c r="E64" s="55">
        <f>'[1]aktif'!E64</f>
        <v>0</v>
      </c>
      <c r="F64" s="54">
        <f>'[1]aktif'!F64</f>
        <v>0</v>
      </c>
      <c r="G64" s="54">
        <f>'[1]aktif'!G64</f>
        <v>0</v>
      </c>
      <c r="H64" s="56">
        <f>'[1]aktif'!H64</f>
        <v>0</v>
      </c>
    </row>
    <row r="65" spans="1:8" s="37" customFormat="1" ht="15.75" customHeight="1">
      <c r="A65" s="31" t="s">
        <v>80</v>
      </c>
      <c r="B65" s="52" t="s">
        <v>81</v>
      </c>
      <c r="C65" s="61">
        <f>'[1]aktif'!C65</f>
        <v>86057</v>
      </c>
      <c r="D65" s="62">
        <f>'[1]aktif'!D65</f>
        <v>0</v>
      </c>
      <c r="E65" s="55">
        <f>'[1]aktif'!E65</f>
        <v>86057</v>
      </c>
      <c r="F65" s="62">
        <f>'[1]aktif'!F65</f>
        <v>49720</v>
      </c>
      <c r="G65" s="62">
        <f>'[1]aktif'!G65</f>
        <v>0</v>
      </c>
      <c r="H65" s="56">
        <f>'[1]aktif'!H65</f>
        <v>49720</v>
      </c>
    </row>
    <row r="66" spans="1:8" s="37" customFormat="1" ht="15.75" customHeight="1">
      <c r="A66" s="10" t="s">
        <v>82</v>
      </c>
      <c r="B66" s="52"/>
      <c r="C66" s="47">
        <f>'[1]aktif'!C66</f>
        <v>0</v>
      </c>
      <c r="D66" s="48">
        <f>'[1]aktif'!D66</f>
        <v>0</v>
      </c>
      <c r="E66" s="45">
        <f>'[1]aktif'!E66</f>
        <v>0</v>
      </c>
      <c r="F66" s="48">
        <f>'[1]aktif'!F66</f>
        <v>0</v>
      </c>
      <c r="G66" s="48">
        <f>'[1]aktif'!G66</f>
        <v>0</v>
      </c>
      <c r="H66" s="46">
        <f>'[1]aktif'!H66</f>
        <v>0</v>
      </c>
    </row>
    <row r="67" spans="1:8" s="37" customFormat="1" ht="15.75" customHeight="1">
      <c r="A67" s="10" t="s">
        <v>83</v>
      </c>
      <c r="B67" s="52"/>
      <c r="C67" s="47">
        <f>'[1]aktif'!C67</f>
        <v>86057</v>
      </c>
      <c r="D67" s="48">
        <f>'[1]aktif'!D67</f>
        <v>0</v>
      </c>
      <c r="E67" s="45">
        <f>'[1]aktif'!E67</f>
        <v>86057</v>
      </c>
      <c r="F67" s="48">
        <f>'[1]aktif'!F67</f>
        <v>49720</v>
      </c>
      <c r="G67" s="48">
        <f>'[1]aktif'!G67</f>
        <v>0</v>
      </c>
      <c r="H67" s="46">
        <f>'[1]aktif'!H67</f>
        <v>49720</v>
      </c>
    </row>
    <row r="68" spans="1:8" s="37" customFormat="1" ht="30" customHeight="1">
      <c r="A68" s="38" t="s">
        <v>84</v>
      </c>
      <c r="B68" s="52" t="s">
        <v>85</v>
      </c>
      <c r="C68" s="57">
        <f>'[1]aktif'!C68</f>
        <v>0</v>
      </c>
      <c r="D68" s="55">
        <f>'[1]aktif'!D68</f>
        <v>0</v>
      </c>
      <c r="E68" s="55">
        <f>'[1]aktif'!E68</f>
        <v>0</v>
      </c>
      <c r="F68" s="55">
        <f>'[1]aktif'!F68</f>
        <v>0</v>
      </c>
      <c r="G68" s="55">
        <f>'[1]aktif'!G68</f>
        <v>0</v>
      </c>
      <c r="H68" s="56">
        <f>'[1]aktif'!H68</f>
        <v>0</v>
      </c>
    </row>
    <row r="69" spans="1:8" s="37" customFormat="1" ht="15.75" customHeight="1">
      <c r="A69" s="10" t="s">
        <v>86</v>
      </c>
      <c r="B69" s="52"/>
      <c r="C69" s="47">
        <f>'[1]aktif'!C69</f>
        <v>0</v>
      </c>
      <c r="D69" s="48">
        <f>'[1]aktif'!D69</f>
        <v>0</v>
      </c>
      <c r="E69" s="45">
        <f>'[1]aktif'!E69</f>
        <v>0</v>
      </c>
      <c r="F69" s="48">
        <f>'[1]aktif'!F69</f>
        <v>0</v>
      </c>
      <c r="G69" s="48">
        <f>'[1]aktif'!G69</f>
        <v>0</v>
      </c>
      <c r="H69" s="46">
        <f>'[1]aktif'!H69</f>
        <v>0</v>
      </c>
    </row>
    <row r="70" spans="1:8" s="37" customFormat="1" ht="15.75" customHeight="1">
      <c r="A70" s="10" t="s">
        <v>87</v>
      </c>
      <c r="B70" s="52"/>
      <c r="C70" s="47">
        <f>'[1]aktif'!C70</f>
        <v>0</v>
      </c>
      <c r="D70" s="48">
        <f>'[1]aktif'!D70</f>
        <v>0</v>
      </c>
      <c r="E70" s="45">
        <f>'[1]aktif'!E70</f>
        <v>0</v>
      </c>
      <c r="F70" s="48">
        <f>'[1]aktif'!F70</f>
        <v>0</v>
      </c>
      <c r="G70" s="48">
        <f>'[1]aktif'!G70</f>
        <v>0</v>
      </c>
      <c r="H70" s="46">
        <f>'[1]aktif'!H70</f>
        <v>0</v>
      </c>
    </row>
    <row r="71" spans="1:8" s="37" customFormat="1" ht="15.75" customHeight="1">
      <c r="A71" s="60" t="s">
        <v>88</v>
      </c>
      <c r="B71" s="52" t="s">
        <v>89</v>
      </c>
      <c r="C71" s="53">
        <f>'[1]aktif'!C71</f>
        <v>372956</v>
      </c>
      <c r="D71" s="54">
        <f>'[1]aktif'!D71</f>
        <v>313919</v>
      </c>
      <c r="E71" s="55">
        <f>'[1]aktif'!E71</f>
        <v>686875</v>
      </c>
      <c r="F71" s="54">
        <f>'[1]aktif'!F71</f>
        <v>271278</v>
      </c>
      <c r="G71" s="54">
        <f>'[1]aktif'!G71</f>
        <v>238635</v>
      </c>
      <c r="H71" s="56">
        <f>'[1]aktif'!H71</f>
        <v>509913</v>
      </c>
    </row>
    <row r="72" spans="1:8" ht="15.75" customHeight="1">
      <c r="A72" s="58"/>
      <c r="B72" s="22"/>
      <c r="C72" s="16"/>
      <c r="D72" s="63"/>
      <c r="E72" s="45"/>
      <c r="F72" s="63"/>
      <c r="G72" s="63"/>
      <c r="H72" s="46"/>
    </row>
    <row r="73" spans="1:8" ht="15.75" customHeight="1">
      <c r="A73" s="64" t="s">
        <v>90</v>
      </c>
      <c r="B73" s="65"/>
      <c r="C73" s="66">
        <f>'[1]aktif'!C73</f>
        <v>33775517</v>
      </c>
      <c r="D73" s="67">
        <f>'[1]aktif'!D73</f>
        <v>18417976</v>
      </c>
      <c r="E73" s="67">
        <f>'[1]aktif'!E73</f>
        <v>52193493</v>
      </c>
      <c r="F73" s="67">
        <f>'[1]aktif'!F73</f>
        <v>29834318</v>
      </c>
      <c r="G73" s="67">
        <f>'[1]aktif'!G73</f>
        <v>12574158</v>
      </c>
      <c r="H73" s="68">
        <f>'[1]aktif'!H73</f>
        <v>42408476</v>
      </c>
    </row>
    <row r="74" spans="1:3" ht="13.5">
      <c r="A74" s="69"/>
      <c r="B74" s="69"/>
      <c r="C74" s="70"/>
    </row>
    <row r="76" spans="1:3" ht="13.5">
      <c r="A76" s="70"/>
      <c r="B76" s="70"/>
      <c r="C76" s="70"/>
    </row>
    <row r="77" spans="1:3" ht="13.5">
      <c r="A77" s="70"/>
      <c r="B77" s="70"/>
      <c r="C77" s="70"/>
    </row>
    <row r="78" spans="1:3" ht="13.5">
      <c r="A78" s="70"/>
      <c r="B78" s="70"/>
      <c r="C78" s="70"/>
    </row>
    <row r="79" spans="1:3" ht="13.5">
      <c r="A79" s="70"/>
      <c r="B79" s="70"/>
      <c r="C79" s="70"/>
    </row>
    <row r="80" spans="1:3" ht="13.5">
      <c r="A80" s="70"/>
      <c r="B80" s="70"/>
      <c r="C80" s="70"/>
    </row>
    <row r="81" spans="1:3" ht="13.5">
      <c r="A81" s="70"/>
      <c r="B81" s="70"/>
      <c r="C81" s="70"/>
    </row>
    <row r="82" spans="1:3" ht="13.5">
      <c r="A82" s="70"/>
      <c r="B82" s="70"/>
      <c r="C82" s="70"/>
    </row>
  </sheetData>
  <sheetProtection password="CF27" sheet="1" objects="1" scenarios="1"/>
  <mergeCells count="1">
    <mergeCell ref="C4:H4"/>
  </mergeCells>
  <printOptions horizontalCentered="1" verticalCentered="1"/>
  <pageMargins left="0.45" right="0.5" top="0.7086614173228347" bottom="0.6299212598425197" header="0.35433070866141736" footer="0.2362204724409449"/>
  <pageSetup fitToHeight="1" fitToWidth="1" horizontalDpi="600" verticalDpi="600" orientation="portrait" paperSize="9" scale="60" r:id="rId1"/>
  <headerFooter alignWithMargins="0">
    <oddHeader>&amp;R&amp;"Times New Roman,Normal"&amp;12Appendix 1-A</oddHeader>
    <oddFooter>&amp;C&amp;"Times New Roman,Normal"&amp;12&amp;P</oddFooter>
  </headerFooter>
  <colBreaks count="1" manualBreakCount="1">
    <brk id="15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0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67.421875" style="5" customWidth="1"/>
    <col min="2" max="2" width="5.140625" style="102" customWidth="1"/>
    <col min="3" max="3" width="14.7109375" style="5" customWidth="1"/>
    <col min="4" max="4" width="14.7109375" style="70" customWidth="1"/>
    <col min="5" max="8" width="14.7109375" style="5" customWidth="1"/>
    <col min="9" max="16384" width="9.140625" style="5" customWidth="1"/>
  </cols>
  <sheetData>
    <row r="1" spans="1:8" ht="19.5" customHeight="1">
      <c r="A1" s="71" t="str">
        <f>+assets!$A$1</f>
        <v>T. VAKIFLAR BANKASI T.A.O. BANK ONLY INCOME STATEMENT</v>
      </c>
      <c r="B1" s="72"/>
      <c r="C1" s="2"/>
      <c r="D1" s="3"/>
      <c r="E1" s="2"/>
      <c r="F1" s="2"/>
      <c r="G1" s="2"/>
      <c r="H1" s="4"/>
    </row>
    <row r="2" spans="1:8" ht="15.75" customHeight="1">
      <c r="A2" s="6"/>
      <c r="B2" s="73"/>
      <c r="C2" s="8"/>
      <c r="D2" s="8"/>
      <c r="E2" s="8"/>
      <c r="F2" s="8"/>
      <c r="G2" s="8"/>
      <c r="H2" s="74"/>
    </row>
    <row r="3" spans="1:8" ht="9.75" customHeight="1">
      <c r="A3" s="10"/>
      <c r="B3" s="75"/>
      <c r="C3" s="11"/>
      <c r="D3" s="11"/>
      <c r="E3" s="12"/>
      <c r="F3" s="12"/>
      <c r="G3" s="12"/>
      <c r="H3" s="13"/>
    </row>
    <row r="4" spans="1:8" ht="21" customHeight="1">
      <c r="A4" s="76"/>
      <c r="B4" s="15"/>
      <c r="C4" s="207" t="str">
        <f>+assets!C4</f>
        <v>THOUSAND NEW TURKISH LIRA</v>
      </c>
      <c r="D4" s="208"/>
      <c r="E4" s="208"/>
      <c r="F4" s="208"/>
      <c r="G4" s="208"/>
      <c r="H4" s="209"/>
    </row>
    <row r="5" spans="1:8" ht="15.75" customHeight="1">
      <c r="A5" s="10"/>
      <c r="B5" s="16"/>
      <c r="C5" s="17"/>
      <c r="D5" s="17" t="s">
        <v>2</v>
      </c>
      <c r="E5" s="19"/>
      <c r="F5" s="18"/>
      <c r="G5" s="77" t="s">
        <v>3</v>
      </c>
      <c r="H5" s="20"/>
    </row>
    <row r="6" spans="1:8" ht="18.75" customHeight="1">
      <c r="A6" s="78" t="s">
        <v>91</v>
      </c>
      <c r="B6" s="22" t="s">
        <v>5</v>
      </c>
      <c r="C6" s="23"/>
      <c r="D6" s="24" t="str">
        <f>+'[1]pasif'!D6</f>
        <v>(31/12/2008)</v>
      </c>
      <c r="E6" s="25"/>
      <c r="F6" s="24"/>
      <c r="G6" s="24" t="str">
        <f>+'[1]pasif'!G6</f>
        <v>(31/12/2007)</v>
      </c>
      <c r="H6" s="26"/>
    </row>
    <row r="7" spans="1:8" ht="15">
      <c r="A7" s="10"/>
      <c r="B7" s="79"/>
      <c r="C7" s="80" t="s">
        <v>6</v>
      </c>
      <c r="D7" s="80" t="s">
        <v>7</v>
      </c>
      <c r="E7" s="81" t="s">
        <v>8</v>
      </c>
      <c r="F7" s="81" t="s">
        <v>6</v>
      </c>
      <c r="G7" s="80" t="s">
        <v>7</v>
      </c>
      <c r="H7" s="82" t="s">
        <v>8</v>
      </c>
    </row>
    <row r="8" spans="1:8" s="37" customFormat="1" ht="13.5">
      <c r="A8" s="83" t="s">
        <v>92</v>
      </c>
      <c r="B8" s="84" t="s">
        <v>10</v>
      </c>
      <c r="C8" s="85">
        <f>'[1]pasif'!C8</f>
        <v>25420833</v>
      </c>
      <c r="D8" s="85">
        <f>'[1]pasif'!D8</f>
        <v>11699444</v>
      </c>
      <c r="E8" s="57">
        <f>'[1]pasif'!E8</f>
        <v>37120277</v>
      </c>
      <c r="F8" s="85">
        <f>'[1]pasif'!F8</f>
        <v>22402194</v>
      </c>
      <c r="G8" s="85">
        <f>'[1]pasif'!G8</f>
        <v>6460319</v>
      </c>
      <c r="H8" s="36">
        <f>'[1]pasif'!H8</f>
        <v>28862513</v>
      </c>
    </row>
    <row r="9" spans="1:8" ht="13.5">
      <c r="A9" s="10" t="s">
        <v>93</v>
      </c>
      <c r="B9" s="86"/>
      <c r="C9" s="47">
        <f>'[1]pasif'!C9</f>
        <v>1325732</v>
      </c>
      <c r="D9" s="47">
        <f>'[1]pasif'!D9</f>
        <v>123825</v>
      </c>
      <c r="E9" s="44">
        <f>'[1]pasif'!E9</f>
        <v>1449557</v>
      </c>
      <c r="F9" s="47">
        <f>'[1]pasif'!F9</f>
        <v>1218194</v>
      </c>
      <c r="G9" s="47">
        <f>'[1]pasif'!G9</f>
        <v>114153</v>
      </c>
      <c r="H9" s="46">
        <f>'[1]pasif'!H9</f>
        <v>1332347</v>
      </c>
    </row>
    <row r="10" spans="1:8" ht="13.5">
      <c r="A10" s="10" t="s">
        <v>94</v>
      </c>
      <c r="B10" s="86"/>
      <c r="C10" s="47">
        <f>'[1]pasif'!C10</f>
        <v>24095101</v>
      </c>
      <c r="D10" s="47">
        <f>'[1]pasif'!D10</f>
        <v>11575619</v>
      </c>
      <c r="E10" s="44">
        <f>'[1]pasif'!E10</f>
        <v>35670720</v>
      </c>
      <c r="F10" s="47">
        <f>'[1]pasif'!F10</f>
        <v>21184000</v>
      </c>
      <c r="G10" s="47">
        <f>'[1]pasif'!G10</f>
        <v>6346166</v>
      </c>
      <c r="H10" s="46">
        <f>'[1]pasif'!H10</f>
        <v>27530166</v>
      </c>
    </row>
    <row r="11" spans="1:8" ht="13.5">
      <c r="A11" s="60" t="s">
        <v>95</v>
      </c>
      <c r="B11" s="86" t="s">
        <v>96</v>
      </c>
      <c r="C11" s="53">
        <f>'[1]pasif'!C11</f>
        <v>5551</v>
      </c>
      <c r="D11" s="53">
        <f>'[1]pasif'!D11</f>
        <v>21576</v>
      </c>
      <c r="E11" s="57">
        <f>'[1]pasif'!E11</f>
        <v>27127</v>
      </c>
      <c r="F11" s="53">
        <f>'[1]pasif'!F11</f>
        <v>20003</v>
      </c>
      <c r="G11" s="53">
        <f>'[1]pasif'!G11</f>
        <v>2287</v>
      </c>
      <c r="H11" s="56">
        <f>'[1]pasif'!H11</f>
        <v>22290</v>
      </c>
    </row>
    <row r="12" spans="1:8" s="37" customFormat="1" ht="13.5">
      <c r="A12" s="60" t="s">
        <v>97</v>
      </c>
      <c r="B12" s="86" t="s">
        <v>23</v>
      </c>
      <c r="C12" s="53">
        <f>'[1]pasif'!C12</f>
        <v>74719</v>
      </c>
      <c r="D12" s="53">
        <f>'[1]pasif'!D12</f>
        <v>5695675</v>
      </c>
      <c r="E12" s="57">
        <f>'[1]pasif'!E12</f>
        <v>5770394</v>
      </c>
      <c r="F12" s="53">
        <f>'[1]pasif'!F12</f>
        <v>52803</v>
      </c>
      <c r="G12" s="53">
        <f>'[1]pasif'!G12</f>
        <v>4640055</v>
      </c>
      <c r="H12" s="56">
        <f>'[1]pasif'!H12</f>
        <v>4692858</v>
      </c>
    </row>
    <row r="13" spans="1:8" s="37" customFormat="1" ht="13.5">
      <c r="A13" s="60" t="s">
        <v>98</v>
      </c>
      <c r="B13" s="86"/>
      <c r="C13" s="57">
        <f>'[1]pasif'!C13</f>
        <v>1023695</v>
      </c>
      <c r="D13" s="57">
        <f>'[1]pasif'!D13</f>
        <v>663407</v>
      </c>
      <c r="E13" s="57">
        <f>'[1]pasif'!E13</f>
        <v>1687102</v>
      </c>
      <c r="F13" s="57">
        <f>'[1]pasif'!F13</f>
        <v>793915</v>
      </c>
      <c r="G13" s="57">
        <f>'[1]pasif'!G13</f>
        <v>1282170</v>
      </c>
      <c r="H13" s="56">
        <f>'[1]pasif'!H13</f>
        <v>2076085</v>
      </c>
    </row>
    <row r="14" spans="1:8" ht="13.5">
      <c r="A14" s="10" t="s">
        <v>99</v>
      </c>
      <c r="B14" s="86"/>
      <c r="C14" s="47">
        <f>'[1]pasif'!C14</f>
        <v>0</v>
      </c>
      <c r="D14" s="47">
        <f>'[1]pasif'!D14</f>
        <v>0</v>
      </c>
      <c r="E14" s="44">
        <f>'[1]pasif'!E14</f>
        <v>0</v>
      </c>
      <c r="F14" s="47">
        <f>'[1]pasif'!F14</f>
        <v>0</v>
      </c>
      <c r="G14" s="47">
        <f>'[1]pasif'!G14</f>
        <v>0</v>
      </c>
      <c r="H14" s="46">
        <f>'[1]pasif'!H14</f>
        <v>0</v>
      </c>
    </row>
    <row r="15" spans="1:8" ht="13.5">
      <c r="A15" s="10" t="s">
        <v>100</v>
      </c>
      <c r="B15" s="86"/>
      <c r="C15" s="47">
        <f>'[1]pasif'!C15</f>
        <v>0</v>
      </c>
      <c r="D15" s="47">
        <f>'[1]pasif'!D15</f>
        <v>0</v>
      </c>
      <c r="E15" s="44">
        <f>'[1]pasif'!E15</f>
        <v>0</v>
      </c>
      <c r="F15" s="47">
        <f>'[1]pasif'!F15</f>
        <v>0</v>
      </c>
      <c r="G15" s="47">
        <f>'[1]pasif'!G15</f>
        <v>0</v>
      </c>
      <c r="H15" s="46">
        <f>'[1]pasif'!H15</f>
        <v>0</v>
      </c>
    </row>
    <row r="16" spans="1:8" ht="13.5">
      <c r="A16" s="58" t="s">
        <v>101</v>
      </c>
      <c r="B16" s="86"/>
      <c r="C16" s="47">
        <f>'[1]pasif'!C16</f>
        <v>1023695</v>
      </c>
      <c r="D16" s="47">
        <f>'[1]pasif'!D16</f>
        <v>663407</v>
      </c>
      <c r="E16" s="44">
        <f>'[1]pasif'!E16</f>
        <v>1687102</v>
      </c>
      <c r="F16" s="47">
        <f>'[1]pasif'!F16</f>
        <v>793915</v>
      </c>
      <c r="G16" s="47">
        <f>'[1]pasif'!G16</f>
        <v>1282170</v>
      </c>
      <c r="H16" s="46">
        <f>'[1]pasif'!H16</f>
        <v>2076085</v>
      </c>
    </row>
    <row r="17" spans="1:8" s="37" customFormat="1" ht="13.5">
      <c r="A17" s="60" t="s">
        <v>102</v>
      </c>
      <c r="B17" s="86"/>
      <c r="C17" s="57">
        <f>'[1]pasif'!C17</f>
        <v>0</v>
      </c>
      <c r="D17" s="57">
        <f>'[1]pasif'!D17</f>
        <v>0</v>
      </c>
      <c r="E17" s="57">
        <f>'[1]pasif'!E17</f>
        <v>0</v>
      </c>
      <c r="F17" s="57">
        <f>'[1]pasif'!F17</f>
        <v>0</v>
      </c>
      <c r="G17" s="57">
        <f>'[1]pasif'!G17</f>
        <v>0</v>
      </c>
      <c r="H17" s="56">
        <f>'[1]pasif'!H17</f>
        <v>0</v>
      </c>
    </row>
    <row r="18" spans="1:8" ht="13.5">
      <c r="A18" s="10" t="s">
        <v>103</v>
      </c>
      <c r="B18" s="87"/>
      <c r="C18" s="47">
        <f>'[1]pasif'!C18</f>
        <v>0</v>
      </c>
      <c r="D18" s="47">
        <f>'[1]pasif'!D18</f>
        <v>0</v>
      </c>
      <c r="E18" s="44">
        <f>'[1]pasif'!E18</f>
        <v>0</v>
      </c>
      <c r="F18" s="47">
        <f>'[1]pasif'!F18</f>
        <v>0</v>
      </c>
      <c r="G18" s="47">
        <f>'[1]pasif'!G18</f>
        <v>0</v>
      </c>
      <c r="H18" s="46">
        <f>'[1]pasif'!H18</f>
        <v>0</v>
      </c>
    </row>
    <row r="19" spans="1:8" ht="13.5">
      <c r="A19" s="10" t="s">
        <v>104</v>
      </c>
      <c r="B19" s="87"/>
      <c r="C19" s="47">
        <f>'[1]pasif'!C19</f>
        <v>0</v>
      </c>
      <c r="D19" s="47">
        <f>'[1]pasif'!D19</f>
        <v>0</v>
      </c>
      <c r="E19" s="44">
        <f>'[1]pasif'!E19</f>
        <v>0</v>
      </c>
      <c r="F19" s="47">
        <f>'[1]pasif'!F19</f>
        <v>0</v>
      </c>
      <c r="G19" s="47">
        <f>'[1]pasif'!G19</f>
        <v>0</v>
      </c>
      <c r="H19" s="46">
        <f>'[1]pasif'!H19</f>
        <v>0</v>
      </c>
    </row>
    <row r="20" spans="1:8" ht="13.5">
      <c r="A20" s="10" t="s">
        <v>105</v>
      </c>
      <c r="B20" s="87"/>
      <c r="C20" s="47">
        <f>'[1]pasif'!C20</f>
        <v>0</v>
      </c>
      <c r="D20" s="47">
        <f>'[1]pasif'!D20</f>
        <v>0</v>
      </c>
      <c r="E20" s="44">
        <f>'[1]pasif'!E20</f>
        <v>0</v>
      </c>
      <c r="F20" s="47">
        <f>'[1]pasif'!F20</f>
        <v>0</v>
      </c>
      <c r="G20" s="47">
        <f>'[1]pasif'!G20</f>
        <v>0</v>
      </c>
      <c r="H20" s="46">
        <f>'[1]pasif'!H20</f>
        <v>0</v>
      </c>
    </row>
    <row r="21" spans="1:8" s="37" customFormat="1" ht="13.5">
      <c r="A21" s="60" t="s">
        <v>106</v>
      </c>
      <c r="B21" s="86"/>
      <c r="C21" s="53">
        <f>'[1]pasif'!C21</f>
        <v>99056</v>
      </c>
      <c r="D21" s="53">
        <f>'[1]pasif'!D21</f>
        <v>0</v>
      </c>
      <c r="E21" s="57">
        <f>'[1]pasif'!E21</f>
        <v>99056</v>
      </c>
      <c r="F21" s="53">
        <f>'[1]pasif'!F21</f>
        <v>121964</v>
      </c>
      <c r="G21" s="53">
        <f>'[1]pasif'!G21</f>
        <v>0</v>
      </c>
      <c r="H21" s="56">
        <f>'[1]pasif'!H21</f>
        <v>121964</v>
      </c>
    </row>
    <row r="22" spans="1:8" ht="13.5">
      <c r="A22" s="10" t="s">
        <v>107</v>
      </c>
      <c r="B22" s="86"/>
      <c r="C22" s="47">
        <f>'[1]pasif'!C22</f>
        <v>0</v>
      </c>
      <c r="D22" s="47">
        <f>'[1]pasif'!D22</f>
        <v>0</v>
      </c>
      <c r="E22" s="44">
        <f>'[1]pasif'!E22</f>
        <v>0</v>
      </c>
      <c r="F22" s="47">
        <f>'[1]pasif'!F22</f>
        <v>0</v>
      </c>
      <c r="G22" s="47">
        <f>'[1]pasif'!G22</f>
        <v>0</v>
      </c>
      <c r="H22" s="46">
        <f>'[1]pasif'!H22</f>
        <v>0</v>
      </c>
    </row>
    <row r="23" spans="1:8" ht="13.5">
      <c r="A23" s="10" t="s">
        <v>108</v>
      </c>
      <c r="B23" s="86"/>
      <c r="C23" s="47">
        <f>'[1]pasif'!C23</f>
        <v>99056</v>
      </c>
      <c r="D23" s="47">
        <f>'[1]pasif'!D23</f>
        <v>0</v>
      </c>
      <c r="E23" s="44">
        <f>'[1]pasif'!E23</f>
        <v>99056</v>
      </c>
      <c r="F23" s="47">
        <f>'[1]pasif'!F23</f>
        <v>121964</v>
      </c>
      <c r="G23" s="47">
        <f>'[1]pasif'!G23</f>
        <v>0</v>
      </c>
      <c r="H23" s="46">
        <f>'[1]pasif'!H23</f>
        <v>121964</v>
      </c>
    </row>
    <row r="24" spans="1:8" s="37" customFormat="1" ht="13.5">
      <c r="A24" s="60" t="s">
        <v>109</v>
      </c>
      <c r="B24" s="86"/>
      <c r="C24" s="53">
        <f>'[1]pasif'!C24</f>
        <v>525088</v>
      </c>
      <c r="D24" s="53">
        <f>'[1]pasif'!D24</f>
        <v>71150</v>
      </c>
      <c r="E24" s="57">
        <f>'[1]pasif'!E24</f>
        <v>596238</v>
      </c>
      <c r="F24" s="53">
        <f>'[1]pasif'!F24</f>
        <v>362091</v>
      </c>
      <c r="G24" s="53">
        <f>'[1]pasif'!G24</f>
        <v>67298</v>
      </c>
      <c r="H24" s="56">
        <f>'[1]pasif'!H24</f>
        <v>429389</v>
      </c>
    </row>
    <row r="25" spans="1:8" s="37" customFormat="1" ht="13.5">
      <c r="A25" s="60" t="s">
        <v>110</v>
      </c>
      <c r="B25" s="86" t="s">
        <v>29</v>
      </c>
      <c r="C25" s="53">
        <f>'[1]pasif'!C25</f>
        <v>116652</v>
      </c>
      <c r="D25" s="53">
        <f>'[1]pasif'!D25</f>
        <v>234306</v>
      </c>
      <c r="E25" s="57">
        <f>'[1]pasif'!E25</f>
        <v>350958</v>
      </c>
      <c r="F25" s="53">
        <f>'[1]pasif'!F25</f>
        <v>142516</v>
      </c>
      <c r="G25" s="53">
        <f>'[1]pasif'!G25</f>
        <v>139637</v>
      </c>
      <c r="H25" s="56">
        <f>'[1]pasif'!H25</f>
        <v>282153</v>
      </c>
    </row>
    <row r="26" spans="1:8" s="37" customFormat="1" ht="13.5">
      <c r="A26" s="60" t="s">
        <v>111</v>
      </c>
      <c r="B26" s="86"/>
      <c r="C26" s="53">
        <f>'[1]pasif'!C26</f>
        <v>0</v>
      </c>
      <c r="D26" s="53">
        <f>'[1]pasif'!D26</f>
        <v>0</v>
      </c>
      <c r="E26" s="57">
        <f>'[1]pasif'!E26</f>
        <v>0</v>
      </c>
      <c r="F26" s="53">
        <f>'[1]pasif'!F26</f>
        <v>0</v>
      </c>
      <c r="G26" s="53">
        <f>'[1]pasif'!G26</f>
        <v>0</v>
      </c>
      <c r="H26" s="56">
        <f>'[1]pasif'!H26</f>
        <v>0</v>
      </c>
    </row>
    <row r="27" spans="1:8" s="37" customFormat="1" ht="13.5">
      <c r="A27" s="60" t="s">
        <v>112</v>
      </c>
      <c r="B27" s="86" t="s">
        <v>34</v>
      </c>
      <c r="C27" s="57">
        <f>'[1]pasif'!C27</f>
        <v>0</v>
      </c>
      <c r="D27" s="57">
        <f>'[1]pasif'!D27</f>
        <v>16427</v>
      </c>
      <c r="E27" s="57">
        <f>'[1]pasif'!E27</f>
        <v>16427</v>
      </c>
      <c r="F27" s="57">
        <f>'[1]pasif'!F27</f>
        <v>0</v>
      </c>
      <c r="G27" s="57">
        <f>'[1]pasif'!G27</f>
        <v>24706</v>
      </c>
      <c r="H27" s="56">
        <f>'[1]pasif'!H27</f>
        <v>24706</v>
      </c>
    </row>
    <row r="28" spans="1:8" ht="13.5">
      <c r="A28" s="10" t="s">
        <v>113</v>
      </c>
      <c r="B28" s="87" t="s">
        <v>114</v>
      </c>
      <c r="C28" s="47">
        <f>'[1]pasif'!C28</f>
        <v>0</v>
      </c>
      <c r="D28" s="47">
        <f>'[1]pasif'!D28</f>
        <v>16947</v>
      </c>
      <c r="E28" s="44">
        <f>'[1]pasif'!E28</f>
        <v>16947</v>
      </c>
      <c r="F28" s="47">
        <f>'[1]pasif'!F28</f>
        <v>0</v>
      </c>
      <c r="G28" s="47">
        <f>'[1]pasif'!G28</f>
        <v>26639</v>
      </c>
      <c r="H28" s="46">
        <f>'[1]pasif'!H28</f>
        <v>26639</v>
      </c>
    </row>
    <row r="29" spans="1:8" ht="13.5">
      <c r="A29" s="58" t="s">
        <v>115</v>
      </c>
      <c r="B29" s="87"/>
      <c r="C29" s="47">
        <f>'[1]pasif'!C29</f>
        <v>0</v>
      </c>
      <c r="D29" s="47">
        <f>'[1]pasif'!D29</f>
        <v>0</v>
      </c>
      <c r="E29" s="44">
        <f>'[1]pasif'!E29</f>
        <v>0</v>
      </c>
      <c r="F29" s="47">
        <f>'[1]pasif'!F29</f>
        <v>0</v>
      </c>
      <c r="G29" s="47">
        <f>'[1]pasif'!G29</f>
        <v>0</v>
      </c>
      <c r="H29" s="46">
        <f>'[1]pasif'!H29</f>
        <v>0</v>
      </c>
    </row>
    <row r="30" spans="1:8" ht="13.5">
      <c r="A30" s="58" t="s">
        <v>116</v>
      </c>
      <c r="B30" s="87"/>
      <c r="C30" s="47">
        <f>'[1]pasif'!C30</f>
        <v>0</v>
      </c>
      <c r="D30" s="47">
        <f>'[1]pasif'!D30</f>
        <v>0</v>
      </c>
      <c r="E30" s="44">
        <f>'[1]pasif'!E30</f>
        <v>0</v>
      </c>
      <c r="F30" s="47">
        <f>'[1]pasif'!F30</f>
        <v>0</v>
      </c>
      <c r="G30" s="47">
        <f>'[1]pasif'!G30</f>
        <v>0</v>
      </c>
      <c r="H30" s="46">
        <f>'[1]pasif'!H30</f>
        <v>0</v>
      </c>
    </row>
    <row r="31" spans="1:8" ht="13.5">
      <c r="A31" s="10" t="s">
        <v>117</v>
      </c>
      <c r="B31" s="87"/>
      <c r="C31" s="47">
        <f>'[1]pasif'!C31</f>
        <v>0</v>
      </c>
      <c r="D31" s="47">
        <f>'[1]pasif'!D31</f>
        <v>520</v>
      </c>
      <c r="E31" s="44">
        <f>'[1]pasif'!E31</f>
        <v>520</v>
      </c>
      <c r="F31" s="47">
        <f>'[1]pasif'!F31</f>
        <v>0</v>
      </c>
      <c r="G31" s="47">
        <f>'[1]pasif'!G31</f>
        <v>1933</v>
      </c>
      <c r="H31" s="46">
        <f>'[1]pasif'!H31</f>
        <v>1933</v>
      </c>
    </row>
    <row r="32" spans="1:8" s="37" customFormat="1" ht="13.5">
      <c r="A32" s="60" t="s">
        <v>118</v>
      </c>
      <c r="B32" s="86" t="s">
        <v>42</v>
      </c>
      <c r="C32" s="57">
        <f>'[1]pasif'!C32</f>
        <v>0</v>
      </c>
      <c r="D32" s="57">
        <f>'[1]pasif'!D32</f>
        <v>0</v>
      </c>
      <c r="E32" s="57">
        <f>'[1]pasif'!E32</f>
        <v>0</v>
      </c>
      <c r="F32" s="57">
        <f>'[1]pasif'!F32</f>
        <v>0</v>
      </c>
      <c r="G32" s="57">
        <f>'[1]pasif'!G32</f>
        <v>0</v>
      </c>
      <c r="H32" s="56">
        <f>'[1]pasif'!H32</f>
        <v>0</v>
      </c>
    </row>
    <row r="33" spans="1:8" ht="13.5">
      <c r="A33" s="58" t="s">
        <v>119</v>
      </c>
      <c r="B33" s="87"/>
      <c r="C33" s="47">
        <f>'[1]pasif'!C33</f>
        <v>0</v>
      </c>
      <c r="D33" s="47">
        <f>'[1]pasif'!D33</f>
        <v>0</v>
      </c>
      <c r="E33" s="44">
        <f>'[1]pasif'!E33</f>
        <v>0</v>
      </c>
      <c r="F33" s="47">
        <f>'[1]pasif'!F33</f>
        <v>0</v>
      </c>
      <c r="G33" s="47">
        <f>'[1]pasif'!G33</f>
        <v>0</v>
      </c>
      <c r="H33" s="46">
        <f>'[1]pasif'!H33</f>
        <v>0</v>
      </c>
    </row>
    <row r="34" spans="1:8" ht="13.5">
      <c r="A34" s="58" t="s">
        <v>120</v>
      </c>
      <c r="B34" s="87"/>
      <c r="C34" s="47">
        <f>'[1]pasif'!C34</f>
        <v>0</v>
      </c>
      <c r="D34" s="47">
        <f>'[1]pasif'!D34</f>
        <v>0</v>
      </c>
      <c r="E34" s="44">
        <f>'[1]pasif'!E34</f>
        <v>0</v>
      </c>
      <c r="F34" s="47">
        <f>'[1]pasif'!F34</f>
        <v>0</v>
      </c>
      <c r="G34" s="47">
        <f>'[1]pasif'!G34</f>
        <v>0</v>
      </c>
      <c r="H34" s="46">
        <f>'[1]pasif'!H34</f>
        <v>0</v>
      </c>
    </row>
    <row r="35" spans="1:8" ht="13.5">
      <c r="A35" s="58" t="s">
        <v>121</v>
      </c>
      <c r="B35" s="87"/>
      <c r="C35" s="47">
        <f>'[1]pasif'!C35</f>
        <v>0</v>
      </c>
      <c r="D35" s="47">
        <f>'[1]pasif'!D35</f>
        <v>0</v>
      </c>
      <c r="E35" s="44">
        <f>'[1]pasif'!E35</f>
        <v>0</v>
      </c>
      <c r="F35" s="47">
        <f>'[1]pasif'!F35</f>
        <v>0</v>
      </c>
      <c r="G35" s="47">
        <f>'[1]pasif'!G35</f>
        <v>0</v>
      </c>
      <c r="H35" s="46">
        <f>'[1]pasif'!H35</f>
        <v>0</v>
      </c>
    </row>
    <row r="36" spans="1:8" s="37" customFormat="1" ht="13.5">
      <c r="A36" s="60" t="s">
        <v>122</v>
      </c>
      <c r="B36" s="86" t="s">
        <v>46</v>
      </c>
      <c r="C36" s="57">
        <f>'[1]pasif'!C36</f>
        <v>653999</v>
      </c>
      <c r="D36" s="57">
        <f>'[1]pasif'!D36</f>
        <v>20508</v>
      </c>
      <c r="E36" s="57">
        <f>'[1]pasif'!E36</f>
        <v>674507</v>
      </c>
      <c r="F36" s="57">
        <f>'[1]pasif'!F36</f>
        <v>487778</v>
      </c>
      <c r="G36" s="57">
        <f>'[1]pasif'!G36</f>
        <v>11312</v>
      </c>
      <c r="H36" s="56">
        <f>'[1]pasif'!H36</f>
        <v>499090</v>
      </c>
    </row>
    <row r="37" spans="1:8" ht="13.5">
      <c r="A37" s="58" t="s">
        <v>123</v>
      </c>
      <c r="B37" s="86"/>
      <c r="C37" s="47">
        <f>'[1]pasif'!C37</f>
        <v>253982</v>
      </c>
      <c r="D37" s="47">
        <f>'[1]pasif'!D37</f>
        <v>4925</v>
      </c>
      <c r="E37" s="44">
        <f>'[1]pasif'!E37</f>
        <v>258907</v>
      </c>
      <c r="F37" s="47">
        <f>'[1]pasif'!F37</f>
        <v>169789</v>
      </c>
      <c r="G37" s="47">
        <f>'[1]pasif'!G37</f>
        <v>3956</v>
      </c>
      <c r="H37" s="46">
        <f>'[1]pasif'!H37</f>
        <v>173745</v>
      </c>
    </row>
    <row r="38" spans="1:8" ht="13.5">
      <c r="A38" s="58" t="s">
        <v>124</v>
      </c>
      <c r="B38" s="86"/>
      <c r="C38" s="47">
        <f>'[1]pasif'!C38</f>
        <v>0</v>
      </c>
      <c r="D38" s="47">
        <f>'[1]pasif'!D38</f>
        <v>0</v>
      </c>
      <c r="E38" s="44">
        <f>'[1]pasif'!E38</f>
        <v>0</v>
      </c>
      <c r="F38" s="47">
        <f>'[1]pasif'!F38</f>
        <v>0</v>
      </c>
      <c r="G38" s="47">
        <f>'[1]pasif'!G38</f>
        <v>0</v>
      </c>
      <c r="H38" s="46">
        <f>'[1]pasif'!H38</f>
        <v>0</v>
      </c>
    </row>
    <row r="39" spans="1:8" ht="13.5">
      <c r="A39" s="58" t="s">
        <v>125</v>
      </c>
      <c r="B39" s="87"/>
      <c r="C39" s="47">
        <f>'[1]pasif'!C39</f>
        <v>261621</v>
      </c>
      <c r="D39" s="47">
        <f>'[1]pasif'!D39</f>
        <v>0</v>
      </c>
      <c r="E39" s="44">
        <f>'[1]pasif'!E39</f>
        <v>261621</v>
      </c>
      <c r="F39" s="47">
        <f>'[1]pasif'!F39</f>
        <v>215295</v>
      </c>
      <c r="G39" s="47">
        <f>'[1]pasif'!G39</f>
        <v>0</v>
      </c>
      <c r="H39" s="46">
        <f>'[1]pasif'!H39</f>
        <v>215295</v>
      </c>
    </row>
    <row r="40" spans="1:8" ht="13.5">
      <c r="A40" s="10" t="s">
        <v>126</v>
      </c>
      <c r="B40" s="87"/>
      <c r="C40" s="47">
        <f>'[1]pasif'!C40</f>
        <v>0</v>
      </c>
      <c r="D40" s="47">
        <f>'[1]pasif'!D40</f>
        <v>0</v>
      </c>
      <c r="E40" s="44">
        <f>'[1]pasif'!E40</f>
        <v>0</v>
      </c>
      <c r="F40" s="47">
        <f>'[1]pasif'!F40</f>
        <v>0</v>
      </c>
      <c r="G40" s="47">
        <f>'[1]pasif'!G40</f>
        <v>0</v>
      </c>
      <c r="H40" s="46">
        <f>'[1]pasif'!H40</f>
        <v>0</v>
      </c>
    </row>
    <row r="41" spans="1:8" ht="13.5">
      <c r="A41" s="10" t="s">
        <v>127</v>
      </c>
      <c r="B41" s="87"/>
      <c r="C41" s="47">
        <f>'[1]pasif'!C41</f>
        <v>138396</v>
      </c>
      <c r="D41" s="47">
        <f>'[1]pasif'!D41</f>
        <v>15583</v>
      </c>
      <c r="E41" s="44">
        <f>'[1]pasif'!E41</f>
        <v>153979</v>
      </c>
      <c r="F41" s="47">
        <f>'[1]pasif'!F41</f>
        <v>102694</v>
      </c>
      <c r="G41" s="47">
        <f>'[1]pasif'!G41</f>
        <v>7356</v>
      </c>
      <c r="H41" s="46">
        <f>'[1]pasif'!H41</f>
        <v>110050</v>
      </c>
    </row>
    <row r="42" spans="1:8" ht="13.5">
      <c r="A42" s="60" t="s">
        <v>128</v>
      </c>
      <c r="B42" s="86" t="s">
        <v>52</v>
      </c>
      <c r="C42" s="61">
        <f>'[1]pasif'!C42</f>
        <v>177913</v>
      </c>
      <c r="D42" s="61">
        <f>'[1]pasif'!D42</f>
        <v>2495</v>
      </c>
      <c r="E42" s="57">
        <f>'[1]pasif'!E42</f>
        <v>180408</v>
      </c>
      <c r="F42" s="61">
        <f>'[1]pasif'!F42</f>
        <v>169393</v>
      </c>
      <c r="G42" s="61">
        <f>'[1]pasif'!G42</f>
        <v>1753</v>
      </c>
      <c r="H42" s="56">
        <f>'[1]pasif'!H42</f>
        <v>171146</v>
      </c>
    </row>
    <row r="43" spans="1:8" ht="13.5">
      <c r="A43" s="58" t="s">
        <v>129</v>
      </c>
      <c r="B43" s="86"/>
      <c r="C43" s="47">
        <f>'[1]pasif'!C43</f>
        <v>177913</v>
      </c>
      <c r="D43" s="47">
        <f>'[1]pasif'!D43</f>
        <v>2495</v>
      </c>
      <c r="E43" s="44">
        <f>'[1]pasif'!E43</f>
        <v>180408</v>
      </c>
      <c r="F43" s="47">
        <f>'[1]pasif'!F43</f>
        <v>169393</v>
      </c>
      <c r="G43" s="47">
        <f>'[1]pasif'!G43</f>
        <v>1753</v>
      </c>
      <c r="H43" s="46">
        <f>'[1]pasif'!H43</f>
        <v>171146</v>
      </c>
    </row>
    <row r="44" spans="1:8" ht="13.5">
      <c r="A44" s="58" t="s">
        <v>130</v>
      </c>
      <c r="B44" s="86"/>
      <c r="C44" s="47">
        <f>'[1]pasif'!C44</f>
        <v>0</v>
      </c>
      <c r="D44" s="47">
        <f>'[1]pasif'!D44</f>
        <v>0</v>
      </c>
      <c r="E44" s="44">
        <f>'[1]pasif'!E44</f>
        <v>0</v>
      </c>
      <c r="F44" s="47">
        <f>'[1]pasif'!F44</f>
        <v>0</v>
      </c>
      <c r="G44" s="47">
        <f>'[1]pasif'!G44</f>
        <v>0</v>
      </c>
      <c r="H44" s="46">
        <f>'[1]pasif'!H44</f>
        <v>0</v>
      </c>
    </row>
    <row r="45" spans="1:8" ht="28.5" customHeight="1">
      <c r="A45" s="38" t="s">
        <v>131</v>
      </c>
      <c r="B45" s="86" t="s">
        <v>56</v>
      </c>
      <c r="C45" s="53">
        <f>'[1]pasif'!C45</f>
        <v>0</v>
      </c>
      <c r="D45" s="53">
        <f>'[1]pasif'!D45</f>
        <v>0</v>
      </c>
      <c r="E45" s="57">
        <f>'[1]pasif'!E45</f>
        <v>0</v>
      </c>
      <c r="F45" s="53">
        <f>'[1]pasif'!F45</f>
        <v>0</v>
      </c>
      <c r="G45" s="53">
        <f>'[1]pasif'!G45</f>
        <v>0</v>
      </c>
      <c r="H45" s="56">
        <f>'[1]pasif'!H45</f>
        <v>0</v>
      </c>
    </row>
    <row r="46" spans="1:8" ht="13.5">
      <c r="A46" s="58" t="s">
        <v>132</v>
      </c>
      <c r="B46" s="86"/>
      <c r="C46" s="47">
        <f>'[1]pasif'!C46</f>
        <v>0</v>
      </c>
      <c r="D46" s="47">
        <f>'[1]pasif'!D46</f>
        <v>0</v>
      </c>
      <c r="E46" s="44">
        <f>'[1]pasif'!E46</f>
        <v>0</v>
      </c>
      <c r="F46" s="47">
        <f>'[1]pasif'!F46</f>
        <v>0</v>
      </c>
      <c r="G46" s="47">
        <f>'[1]pasif'!G46</f>
        <v>0</v>
      </c>
      <c r="H46" s="46">
        <f>'[1]pasif'!H46</f>
        <v>0</v>
      </c>
    </row>
    <row r="47" spans="1:8" ht="13.5">
      <c r="A47" s="58" t="s">
        <v>133</v>
      </c>
      <c r="B47" s="86"/>
      <c r="C47" s="47">
        <f>'[1]pasif'!C47</f>
        <v>0</v>
      </c>
      <c r="D47" s="47">
        <f>'[1]pasif'!D47</f>
        <v>0</v>
      </c>
      <c r="E47" s="44">
        <f>'[1]pasif'!E47</f>
        <v>0</v>
      </c>
      <c r="F47" s="47">
        <f>'[1]pasif'!F47</f>
        <v>0</v>
      </c>
      <c r="G47" s="47">
        <f>'[1]pasif'!G47</f>
        <v>0</v>
      </c>
      <c r="H47" s="46">
        <f>'[1]pasif'!H47</f>
        <v>0</v>
      </c>
    </row>
    <row r="48" spans="1:8" ht="13.5">
      <c r="A48" s="31" t="s">
        <v>134</v>
      </c>
      <c r="B48" s="86" t="s">
        <v>62</v>
      </c>
      <c r="C48" s="53">
        <f>'[1]pasif'!C48</f>
        <v>0</v>
      </c>
      <c r="D48" s="53">
        <f>'[1]pasif'!D48</f>
        <v>0</v>
      </c>
      <c r="E48" s="57">
        <f>'[1]pasif'!E48</f>
        <v>0</v>
      </c>
      <c r="F48" s="53">
        <f>'[1]pasif'!F48</f>
        <v>0</v>
      </c>
      <c r="G48" s="53">
        <f>'[1]pasif'!G48</f>
        <v>0</v>
      </c>
      <c r="H48" s="56">
        <f>'[1]pasif'!H48</f>
        <v>0</v>
      </c>
    </row>
    <row r="49" spans="1:8" ht="13.5">
      <c r="A49" s="60" t="s">
        <v>135</v>
      </c>
      <c r="B49" s="86" t="s">
        <v>68</v>
      </c>
      <c r="C49" s="57">
        <f>'[1]pasif'!C49</f>
        <v>5683305</v>
      </c>
      <c r="D49" s="57">
        <f>'[1]pasif'!D49</f>
        <v>-12306</v>
      </c>
      <c r="E49" s="57">
        <f>'[1]pasif'!E49</f>
        <v>5670999</v>
      </c>
      <c r="F49" s="57">
        <f>'[1]pasif'!F49</f>
        <v>5184322</v>
      </c>
      <c r="G49" s="57">
        <f>'[1]pasif'!G49</f>
        <v>41960</v>
      </c>
      <c r="H49" s="56">
        <f>'[1]pasif'!H49</f>
        <v>5226282</v>
      </c>
    </row>
    <row r="50" spans="1:8" ht="13.5">
      <c r="A50" s="10" t="s">
        <v>136</v>
      </c>
      <c r="B50" s="87"/>
      <c r="C50" s="47">
        <f>'[1]pasif'!C50</f>
        <v>2500000</v>
      </c>
      <c r="D50" s="47">
        <f>'[1]pasif'!D50</f>
        <v>0</v>
      </c>
      <c r="E50" s="44">
        <f>'[1]pasif'!E50</f>
        <v>2500000</v>
      </c>
      <c r="F50" s="47">
        <f>'[1]pasif'!F50</f>
        <v>2500000</v>
      </c>
      <c r="G50" s="47">
        <f>'[1]pasif'!G50</f>
        <v>0</v>
      </c>
      <c r="H50" s="46">
        <f>'[1]pasif'!H50</f>
        <v>2500000</v>
      </c>
    </row>
    <row r="51" spans="1:8" ht="13.5">
      <c r="A51" s="10" t="s">
        <v>137</v>
      </c>
      <c r="B51" s="86"/>
      <c r="C51" s="44">
        <f>'[1]pasif'!C51</f>
        <v>909517</v>
      </c>
      <c r="D51" s="44">
        <f>'[1]pasif'!D51</f>
        <v>-12306</v>
      </c>
      <c r="E51" s="44">
        <f>'[1]pasif'!E51</f>
        <v>897211</v>
      </c>
      <c r="F51" s="44">
        <f>'[1]pasif'!F51</f>
        <v>1021532</v>
      </c>
      <c r="G51" s="44">
        <f>'[1]pasif'!G51</f>
        <v>41960</v>
      </c>
      <c r="H51" s="46">
        <f>'[1]pasif'!H51</f>
        <v>1063492</v>
      </c>
    </row>
    <row r="52" spans="1:8" ht="13.5">
      <c r="A52" s="10" t="s">
        <v>138</v>
      </c>
      <c r="B52" s="86"/>
      <c r="C52" s="47">
        <f>'[1]pasif'!C52</f>
        <v>723918</v>
      </c>
      <c r="D52" s="47">
        <f>'[1]pasif'!D52</f>
        <v>0</v>
      </c>
      <c r="E52" s="44">
        <f>'[1]pasif'!E52</f>
        <v>723918</v>
      </c>
      <c r="F52" s="47">
        <f>'[1]pasif'!F52</f>
        <v>723918</v>
      </c>
      <c r="G52" s="47">
        <f>'[1]pasif'!G52</f>
        <v>0</v>
      </c>
      <c r="H52" s="46">
        <f>'[1]pasif'!H52</f>
        <v>723918</v>
      </c>
    </row>
    <row r="53" spans="1:8" ht="13.5">
      <c r="A53" s="10" t="s">
        <v>139</v>
      </c>
      <c r="B53" s="87"/>
      <c r="C53" s="47">
        <f>'[1]pasif'!C53</f>
        <v>0</v>
      </c>
      <c r="D53" s="47">
        <f>'[1]pasif'!D53</f>
        <v>0</v>
      </c>
      <c r="E53" s="44">
        <f>'[1]pasif'!E53</f>
        <v>0</v>
      </c>
      <c r="F53" s="47">
        <f>'[1]pasif'!F53</f>
        <v>0</v>
      </c>
      <c r="G53" s="47">
        <f>'[1]pasif'!G53</f>
        <v>0</v>
      </c>
      <c r="H53" s="46">
        <f>'[1]pasif'!H53</f>
        <v>0</v>
      </c>
    </row>
    <row r="54" spans="1:8" ht="13.5">
      <c r="A54" s="10" t="s">
        <v>140</v>
      </c>
      <c r="B54" s="86"/>
      <c r="C54" s="47">
        <f>'[1]pasif'!C54</f>
        <v>120115</v>
      </c>
      <c r="D54" s="47">
        <f>'[1]pasif'!D54</f>
        <v>-12306</v>
      </c>
      <c r="E54" s="44">
        <f>'[1]pasif'!E54</f>
        <v>107809</v>
      </c>
      <c r="F54" s="47">
        <f>'[1]pasif'!F54</f>
        <v>233470</v>
      </c>
      <c r="G54" s="47">
        <f>'[1]pasif'!G54</f>
        <v>41960</v>
      </c>
      <c r="H54" s="46">
        <f>'[1]pasif'!H54</f>
        <v>275430</v>
      </c>
    </row>
    <row r="55" spans="1:8" ht="13.5">
      <c r="A55" s="10" t="s">
        <v>141</v>
      </c>
      <c r="B55" s="86"/>
      <c r="C55" s="47">
        <f>'[1]pasif'!C55</f>
        <v>25</v>
      </c>
      <c r="D55" s="47">
        <f>'[1]pasif'!D55</f>
        <v>0</v>
      </c>
      <c r="E55" s="44">
        <f>'[1]pasif'!E55</f>
        <v>25</v>
      </c>
      <c r="F55" s="47">
        <f>'[1]pasif'!F55</f>
        <v>25</v>
      </c>
      <c r="G55" s="47">
        <f>'[1]pasif'!G55</f>
        <v>0</v>
      </c>
      <c r="H55" s="46">
        <f>'[1]pasif'!H55</f>
        <v>25</v>
      </c>
    </row>
    <row r="56" spans="1:8" ht="13.5">
      <c r="A56" s="10" t="s">
        <v>142</v>
      </c>
      <c r="B56" s="86"/>
      <c r="C56" s="47">
        <f>'[1]pasif'!C56</f>
        <v>0</v>
      </c>
      <c r="D56" s="47">
        <f>'[1]pasif'!D56</f>
        <v>0</v>
      </c>
      <c r="E56" s="44">
        <f>'[1]pasif'!E56</f>
        <v>0</v>
      </c>
      <c r="F56" s="47">
        <f>'[1]pasif'!F56</f>
        <v>0</v>
      </c>
      <c r="G56" s="47">
        <f>'[1]pasif'!G56</f>
        <v>0</v>
      </c>
      <c r="H56" s="46">
        <f>'[1]pasif'!H56</f>
        <v>0</v>
      </c>
    </row>
    <row r="57" spans="1:18" ht="13.5">
      <c r="A57" s="10" t="s">
        <v>143</v>
      </c>
      <c r="B57" s="86"/>
      <c r="C57" s="47">
        <f>'[1]pasif'!C57</f>
        <v>0</v>
      </c>
      <c r="D57" s="47">
        <f>'[1]pasif'!D57</f>
        <v>0</v>
      </c>
      <c r="E57" s="44">
        <f>'[1]pasif'!E57</f>
        <v>0</v>
      </c>
      <c r="F57" s="47">
        <f>'[1]pasif'!F57</f>
        <v>0</v>
      </c>
      <c r="G57" s="47">
        <f>'[1]pasif'!G57</f>
        <v>0</v>
      </c>
      <c r="H57" s="46">
        <f>'[1]pasif'!H57</f>
        <v>0</v>
      </c>
      <c r="I57" s="70"/>
      <c r="J57" s="70"/>
      <c r="K57" s="70"/>
      <c r="L57" s="70"/>
      <c r="M57" s="70"/>
      <c r="N57" s="70"/>
      <c r="O57" s="70"/>
      <c r="P57" s="70"/>
      <c r="Q57" s="70"/>
      <c r="R57" s="70"/>
    </row>
    <row r="58" spans="1:8" ht="30" customHeight="1">
      <c r="A58" s="88" t="s">
        <v>144</v>
      </c>
      <c r="B58" s="86"/>
      <c r="C58" s="47">
        <f>'[1]pasif'!C58</f>
        <v>65459</v>
      </c>
      <c r="D58" s="47">
        <f>'[1]pasif'!D58</f>
        <v>0</v>
      </c>
      <c r="E58" s="44">
        <f>'[1]pasif'!E58</f>
        <v>65459</v>
      </c>
      <c r="F58" s="47">
        <f>'[1]pasif'!F58</f>
        <v>64119</v>
      </c>
      <c r="G58" s="47">
        <f>'[1]pasif'!G58</f>
        <v>0</v>
      </c>
      <c r="H58" s="46">
        <f>'[1]pasif'!H58</f>
        <v>64119</v>
      </c>
    </row>
    <row r="59" spans="1:8" ht="13.5">
      <c r="A59" s="58" t="s">
        <v>145</v>
      </c>
      <c r="B59" s="86"/>
      <c r="C59" s="47">
        <f>'[1]pasif'!C59</f>
        <v>0</v>
      </c>
      <c r="D59" s="47">
        <f>'[1]pasif'!D59</f>
        <v>0</v>
      </c>
      <c r="E59" s="44">
        <f>'[1]pasif'!E59</f>
        <v>0</v>
      </c>
      <c r="F59" s="47">
        <f>'[1]pasif'!F59</f>
        <v>0</v>
      </c>
      <c r="G59" s="47">
        <f>'[1]pasif'!G59</f>
        <v>0</v>
      </c>
      <c r="H59" s="46">
        <f>'[1]pasif'!H59</f>
        <v>0</v>
      </c>
    </row>
    <row r="60" spans="1:8" ht="27">
      <c r="A60" s="49" t="s">
        <v>146</v>
      </c>
      <c r="B60" s="86"/>
      <c r="C60" s="47">
        <f>'[1]pasif'!C60</f>
        <v>0</v>
      </c>
      <c r="D60" s="47">
        <f>'[1]pasif'!D60</f>
        <v>0</v>
      </c>
      <c r="E60" s="44">
        <f>'[1]pasif'!E60</f>
        <v>0</v>
      </c>
      <c r="F60" s="47">
        <f>'[1]pasif'!F60</f>
        <v>0</v>
      </c>
      <c r="G60" s="47">
        <f>'[1]pasif'!G60</f>
        <v>0</v>
      </c>
      <c r="H60" s="46">
        <f>'[1]pasif'!H60</f>
        <v>0</v>
      </c>
    </row>
    <row r="61" spans="1:8" ht="13.5">
      <c r="A61" s="10" t="s">
        <v>147</v>
      </c>
      <c r="B61" s="87"/>
      <c r="C61" s="47">
        <f>'[1]pasif'!C61</f>
        <v>0</v>
      </c>
      <c r="D61" s="47">
        <f>'[1]pasif'!D61</f>
        <v>0</v>
      </c>
      <c r="E61" s="44">
        <f>'[1]pasif'!E61</f>
        <v>0</v>
      </c>
      <c r="F61" s="47">
        <f>'[1]pasif'!F61</f>
        <v>0</v>
      </c>
      <c r="G61" s="47">
        <f>'[1]pasif'!G61</f>
        <v>0</v>
      </c>
      <c r="H61" s="46">
        <f>'[1]pasif'!H61</f>
        <v>0</v>
      </c>
    </row>
    <row r="62" spans="1:8" ht="13.5">
      <c r="A62" s="10" t="s">
        <v>148</v>
      </c>
      <c r="B62" s="86"/>
      <c r="C62" s="44">
        <f>'[1]pasif'!C62</f>
        <v>1520590</v>
      </c>
      <c r="D62" s="44">
        <f>'[1]pasif'!D62</f>
        <v>0</v>
      </c>
      <c r="E62" s="44">
        <f>'[1]pasif'!E62</f>
        <v>1520590</v>
      </c>
      <c r="F62" s="44">
        <f>'[1]pasif'!F62</f>
        <v>624204</v>
      </c>
      <c r="G62" s="44">
        <f>'[1]pasif'!G62</f>
        <v>0</v>
      </c>
      <c r="H62" s="46">
        <f>'[1]pasif'!H62</f>
        <v>624204</v>
      </c>
    </row>
    <row r="63" spans="1:8" ht="13.5">
      <c r="A63" s="10" t="s">
        <v>149</v>
      </c>
      <c r="B63" s="86"/>
      <c r="C63" s="47">
        <f>'[1]pasif'!C63</f>
        <v>279893</v>
      </c>
      <c r="D63" s="47">
        <f>'[1]pasif'!D63</f>
        <v>0</v>
      </c>
      <c r="E63" s="44">
        <f>'[1]pasif'!E63</f>
        <v>279893</v>
      </c>
      <c r="F63" s="47">
        <f>'[1]pasif'!F63</f>
        <v>179631</v>
      </c>
      <c r="G63" s="47">
        <f>'[1]pasif'!G63</f>
        <v>0</v>
      </c>
      <c r="H63" s="46">
        <f>'[1]pasif'!H63</f>
        <v>179631</v>
      </c>
    </row>
    <row r="64" spans="1:8" ht="13.5">
      <c r="A64" s="10" t="s">
        <v>150</v>
      </c>
      <c r="B64" s="87"/>
      <c r="C64" s="47">
        <f>'[1]pasif'!C64</f>
        <v>0</v>
      </c>
      <c r="D64" s="47">
        <f>'[1]pasif'!D64</f>
        <v>0</v>
      </c>
      <c r="E64" s="44">
        <f>'[1]pasif'!E64</f>
        <v>0</v>
      </c>
      <c r="F64" s="47">
        <f>'[1]pasif'!F64</f>
        <v>0</v>
      </c>
      <c r="G64" s="47">
        <f>'[1]pasif'!G64</f>
        <v>0</v>
      </c>
      <c r="H64" s="46">
        <f>'[1]pasif'!H64</f>
        <v>0</v>
      </c>
    </row>
    <row r="65" spans="1:8" ht="13.5">
      <c r="A65" s="10" t="s">
        <v>151</v>
      </c>
      <c r="B65" s="86"/>
      <c r="C65" s="47">
        <f>'[1]pasif'!C65</f>
        <v>1056276</v>
      </c>
      <c r="D65" s="47">
        <f>'[1]pasif'!D65</f>
        <v>0</v>
      </c>
      <c r="E65" s="44">
        <f>'[1]pasif'!E65</f>
        <v>1056276</v>
      </c>
      <c r="F65" s="47">
        <f>'[1]pasif'!F65</f>
        <v>296122</v>
      </c>
      <c r="G65" s="47">
        <f>'[1]pasif'!G65</f>
        <v>0</v>
      </c>
      <c r="H65" s="46">
        <f>'[1]pasif'!H65</f>
        <v>296122</v>
      </c>
    </row>
    <row r="66" spans="1:8" ht="13.5">
      <c r="A66" s="10" t="s">
        <v>152</v>
      </c>
      <c r="B66" s="87"/>
      <c r="C66" s="47">
        <f>'[1]pasif'!C66</f>
        <v>184421</v>
      </c>
      <c r="D66" s="47">
        <f>'[1]pasif'!D66</f>
        <v>0</v>
      </c>
      <c r="E66" s="44">
        <f>'[1]pasif'!E66</f>
        <v>184421</v>
      </c>
      <c r="F66" s="47">
        <f>'[1]pasif'!F66</f>
        <v>148451</v>
      </c>
      <c r="G66" s="47">
        <f>'[1]pasif'!G66</f>
        <v>0</v>
      </c>
      <c r="H66" s="46">
        <f>'[1]pasif'!H66</f>
        <v>148451</v>
      </c>
    </row>
    <row r="67" spans="1:8" s="37" customFormat="1" ht="13.5">
      <c r="A67" s="31" t="s">
        <v>153</v>
      </c>
      <c r="B67" s="87"/>
      <c r="C67" s="57">
        <f>'[1]pasif'!C67</f>
        <v>753198</v>
      </c>
      <c r="D67" s="57">
        <f>'[1]pasif'!D67</f>
        <v>0</v>
      </c>
      <c r="E67" s="57">
        <f>'[1]pasif'!E67</f>
        <v>753198</v>
      </c>
      <c r="F67" s="57">
        <f>'[1]pasif'!F67</f>
        <v>1038586</v>
      </c>
      <c r="G67" s="57">
        <f>'[1]pasif'!G67</f>
        <v>0</v>
      </c>
      <c r="H67" s="56">
        <f>'[1]pasif'!H67</f>
        <v>1038586</v>
      </c>
    </row>
    <row r="68" spans="1:8" ht="13.5">
      <c r="A68" s="58" t="s">
        <v>154</v>
      </c>
      <c r="B68" s="86"/>
      <c r="C68" s="47">
        <f>'[1]pasif'!C68</f>
        <v>0</v>
      </c>
      <c r="D68" s="47">
        <f>'[1]pasif'!D68</f>
        <v>0</v>
      </c>
      <c r="E68" s="44">
        <f>'[1]pasif'!E68</f>
        <v>0</v>
      </c>
      <c r="F68" s="47">
        <f>'[1]pasif'!F68</f>
        <v>7886</v>
      </c>
      <c r="G68" s="47">
        <f>'[1]pasif'!G68</f>
        <v>0</v>
      </c>
      <c r="H68" s="46">
        <f>'[1]pasif'!H68</f>
        <v>7886</v>
      </c>
    </row>
    <row r="69" spans="1:8" ht="13.5">
      <c r="A69" s="58" t="s">
        <v>155</v>
      </c>
      <c r="B69" s="86"/>
      <c r="C69" s="47">
        <f>'[1]pasif'!C69</f>
        <v>753198</v>
      </c>
      <c r="D69" s="47">
        <f>'[1]pasif'!D69</f>
        <v>0</v>
      </c>
      <c r="E69" s="44">
        <f>'[1]pasif'!E69</f>
        <v>753198</v>
      </c>
      <c r="F69" s="47">
        <f>'[1]pasif'!F69</f>
        <v>1030700</v>
      </c>
      <c r="G69" s="47">
        <f>'[1]pasif'!G69</f>
        <v>0</v>
      </c>
      <c r="H69" s="46">
        <f>'[1]pasif'!H69</f>
        <v>1030700</v>
      </c>
    </row>
    <row r="70" spans="1:8" ht="13.5">
      <c r="A70" s="58"/>
      <c r="B70" s="87"/>
      <c r="C70" s="44"/>
      <c r="D70" s="16"/>
      <c r="E70" s="44"/>
      <c r="F70" s="44"/>
      <c r="G70" s="16"/>
      <c r="H70" s="46"/>
    </row>
    <row r="71" spans="1:8" ht="13.5">
      <c r="A71" s="64" t="s">
        <v>156</v>
      </c>
      <c r="B71" s="89"/>
      <c r="C71" s="66">
        <f>'[1]pasif'!C71</f>
        <v>33780811</v>
      </c>
      <c r="D71" s="66">
        <f>'[1]pasif'!D71</f>
        <v>18412682</v>
      </c>
      <c r="E71" s="66">
        <f>'[1]pasif'!E71</f>
        <v>52193493</v>
      </c>
      <c r="F71" s="66">
        <f>'[1]pasif'!F71</f>
        <v>29736979</v>
      </c>
      <c r="G71" s="66">
        <f>'[1]pasif'!G71</f>
        <v>12671497</v>
      </c>
      <c r="H71" s="68">
        <f>'[1]pasif'!H71</f>
        <v>42408476</v>
      </c>
    </row>
    <row r="72" spans="1:3" ht="13.5">
      <c r="A72" s="90"/>
      <c r="B72" s="91"/>
      <c r="C72" s="70"/>
    </row>
    <row r="73" spans="1:3" ht="13.5">
      <c r="A73" s="92"/>
      <c r="B73" s="93"/>
      <c r="C73" s="70"/>
    </row>
    <row r="74" spans="1:3" ht="13.5">
      <c r="A74" s="94"/>
      <c r="B74" s="93"/>
      <c r="C74" s="70"/>
    </row>
    <row r="75" spans="1:8" s="37" customFormat="1" ht="13.5">
      <c r="A75" s="95"/>
      <c r="B75" s="96"/>
      <c r="C75" s="70"/>
      <c r="D75" s="70"/>
      <c r="E75" s="5"/>
      <c r="F75" s="5"/>
      <c r="G75" s="5"/>
      <c r="H75" s="5"/>
    </row>
    <row r="76" spans="1:8" s="37" customFormat="1" ht="13.5">
      <c r="A76" s="95"/>
      <c r="B76" s="96"/>
      <c r="C76" s="70"/>
      <c r="D76" s="70"/>
      <c r="E76" s="5"/>
      <c r="F76" s="5"/>
      <c r="G76" s="5"/>
      <c r="H76" s="5"/>
    </row>
    <row r="77" spans="1:8" s="37" customFormat="1" ht="13.5">
      <c r="A77" s="95"/>
      <c r="B77" s="96"/>
      <c r="C77" s="5"/>
      <c r="D77" s="70"/>
      <c r="E77" s="5"/>
      <c r="F77" s="5"/>
      <c r="G77" s="5"/>
      <c r="H77" s="5"/>
    </row>
    <row r="78" spans="1:8" s="37" customFormat="1" ht="13.5">
      <c r="A78" s="97"/>
      <c r="B78" s="96"/>
      <c r="C78" s="5"/>
      <c r="D78" s="70"/>
      <c r="E78" s="5"/>
      <c r="F78" s="5"/>
      <c r="G78" s="5"/>
      <c r="H78" s="5"/>
    </row>
    <row r="79" spans="1:14" s="37" customFormat="1" ht="13.5">
      <c r="A79" s="97"/>
      <c r="B79" s="96"/>
      <c r="C79" s="5"/>
      <c r="D79" s="70"/>
      <c r="E79" s="5"/>
      <c r="F79" s="5"/>
      <c r="G79" s="5"/>
      <c r="H79" s="5"/>
      <c r="I79" s="97"/>
      <c r="J79" s="97"/>
      <c r="K79" s="97"/>
      <c r="L79" s="97"/>
      <c r="M79" s="97"/>
      <c r="N79" s="97"/>
    </row>
    <row r="80" spans="1:14" s="37" customFormat="1" ht="13.5">
      <c r="A80" s="97"/>
      <c r="B80" s="96"/>
      <c r="C80" s="5"/>
      <c r="D80" s="70"/>
      <c r="E80" s="5"/>
      <c r="F80" s="5"/>
      <c r="G80" s="5"/>
      <c r="H80" s="5"/>
      <c r="I80" s="97"/>
      <c r="J80" s="97"/>
      <c r="K80" s="97"/>
      <c r="L80" s="97"/>
      <c r="M80" s="97"/>
      <c r="N80" s="97"/>
    </row>
    <row r="81" spans="1:14" s="37" customFormat="1" ht="13.5">
      <c r="A81" s="95"/>
      <c r="B81" s="96"/>
      <c r="C81" s="5"/>
      <c r="D81" s="70"/>
      <c r="E81" s="5"/>
      <c r="F81" s="5"/>
      <c r="G81" s="5"/>
      <c r="H81" s="5"/>
      <c r="I81" s="97"/>
      <c r="J81" s="97"/>
      <c r="K81" s="97"/>
      <c r="L81" s="97"/>
      <c r="M81" s="97"/>
      <c r="N81" s="97"/>
    </row>
    <row r="82" spans="1:14" s="37" customFormat="1" ht="13.5">
      <c r="A82" s="97"/>
      <c r="B82" s="93"/>
      <c r="C82" s="5"/>
      <c r="D82" s="70"/>
      <c r="E82" s="5"/>
      <c r="F82" s="5"/>
      <c r="G82" s="5"/>
      <c r="H82" s="5"/>
      <c r="I82" s="97"/>
      <c r="J82" s="97"/>
      <c r="K82" s="97"/>
      <c r="L82" s="97"/>
      <c r="M82" s="97"/>
      <c r="N82" s="97"/>
    </row>
    <row r="83" spans="1:14" ht="13.5">
      <c r="A83" s="70"/>
      <c r="B83" s="93"/>
      <c r="I83" s="70"/>
      <c r="J83" s="70"/>
      <c r="K83" s="70"/>
      <c r="L83" s="70"/>
      <c r="M83" s="70"/>
      <c r="N83" s="70"/>
    </row>
    <row r="84" spans="1:14" ht="13.5">
      <c r="A84" s="70"/>
      <c r="B84" s="93"/>
      <c r="I84" s="70"/>
      <c r="J84" s="70"/>
      <c r="K84" s="70"/>
      <c r="L84" s="70"/>
      <c r="M84" s="70"/>
      <c r="N84" s="70"/>
    </row>
    <row r="85" spans="1:14" s="37" customFormat="1" ht="13.5">
      <c r="A85" s="97"/>
      <c r="B85" s="93"/>
      <c r="C85" s="5"/>
      <c r="D85" s="70"/>
      <c r="E85" s="5"/>
      <c r="F85" s="5"/>
      <c r="G85" s="5"/>
      <c r="H85" s="5"/>
      <c r="I85" s="97"/>
      <c r="J85" s="97"/>
      <c r="K85" s="97"/>
      <c r="L85" s="97"/>
      <c r="M85" s="97"/>
      <c r="N85" s="97"/>
    </row>
    <row r="86" spans="1:14" ht="13.5">
      <c r="A86" s="70"/>
      <c r="B86" s="93"/>
      <c r="I86" s="70"/>
      <c r="J86" s="70"/>
      <c r="K86" s="70"/>
      <c r="L86" s="70"/>
      <c r="M86" s="70"/>
      <c r="N86" s="70"/>
    </row>
    <row r="87" spans="1:14" ht="13.5">
      <c r="A87" s="70"/>
      <c r="B87" s="93"/>
      <c r="I87" s="70"/>
      <c r="J87" s="70"/>
      <c r="K87" s="70"/>
      <c r="L87" s="70"/>
      <c r="M87" s="70"/>
      <c r="N87" s="70"/>
    </row>
    <row r="88" spans="1:14" ht="15.75" customHeight="1">
      <c r="A88" s="70"/>
      <c r="B88" s="93"/>
      <c r="I88" s="70"/>
      <c r="J88" s="70"/>
      <c r="K88" s="70"/>
      <c r="L88" s="70"/>
      <c r="M88" s="70"/>
      <c r="N88" s="70"/>
    </row>
    <row r="89" spans="1:14" ht="13.5">
      <c r="A89" s="70"/>
      <c r="B89" s="93"/>
      <c r="I89" s="70"/>
      <c r="J89" s="70"/>
      <c r="K89" s="70"/>
      <c r="L89" s="70"/>
      <c r="M89" s="70"/>
      <c r="N89" s="70"/>
    </row>
    <row r="90" spans="1:14" ht="13.5">
      <c r="A90" s="69"/>
      <c r="B90" s="93"/>
      <c r="I90" s="70"/>
      <c r="J90" s="70"/>
      <c r="K90" s="70"/>
      <c r="L90" s="70"/>
      <c r="M90" s="70"/>
      <c r="N90" s="70"/>
    </row>
    <row r="91" spans="1:2" ht="13.5">
      <c r="A91" s="69"/>
      <c r="B91" s="93"/>
    </row>
    <row r="92" spans="1:2" ht="13.5">
      <c r="A92" s="69"/>
      <c r="B92" s="93"/>
    </row>
    <row r="93" spans="1:2" ht="13.5">
      <c r="A93" s="69"/>
      <c r="B93" s="93"/>
    </row>
    <row r="94" spans="1:2" ht="13.5">
      <c r="A94" s="98"/>
      <c r="B94" s="96"/>
    </row>
    <row r="95" spans="1:2" ht="13.5">
      <c r="A95" s="69"/>
      <c r="B95" s="93"/>
    </row>
    <row r="96" spans="1:2" ht="13.5">
      <c r="A96" s="69"/>
      <c r="B96" s="93"/>
    </row>
    <row r="97" spans="1:2" ht="13.5">
      <c r="A97" s="69"/>
      <c r="B97" s="93"/>
    </row>
    <row r="999" spans="1:3" ht="13.5">
      <c r="A999" s="70"/>
      <c r="B999" s="93"/>
      <c r="C999" s="70"/>
    </row>
    <row r="1000" spans="1:3" ht="13.5">
      <c r="A1000" s="70"/>
      <c r="B1000" s="93"/>
      <c r="C1000" s="70"/>
    </row>
    <row r="1001" spans="1:3" ht="13.5">
      <c r="A1001" s="70"/>
      <c r="B1001" s="93"/>
      <c r="C1001" s="70"/>
    </row>
    <row r="1002" spans="1:5" ht="13.5">
      <c r="A1002" s="99"/>
      <c r="B1002" s="100"/>
      <c r="C1002" s="100"/>
      <c r="D1002" s="100"/>
      <c r="E1002" s="100"/>
    </row>
    <row r="1003" spans="1:5" ht="13.5">
      <c r="A1003" s="70"/>
      <c r="B1003" s="101"/>
      <c r="C1003" s="101"/>
      <c r="E1003" s="70"/>
    </row>
    <row r="1004" spans="1:3" ht="13.5">
      <c r="A1004" s="70"/>
      <c r="B1004" s="101"/>
      <c r="C1004" s="101"/>
    </row>
    <row r="1005" spans="1:3" ht="13.5">
      <c r="A1005" s="70"/>
      <c r="B1005" s="93"/>
      <c r="C1005" s="70"/>
    </row>
    <row r="1006" spans="1:3" ht="13.5">
      <c r="A1006" s="70"/>
      <c r="B1006" s="93"/>
      <c r="C1006" s="70"/>
    </row>
    <row r="1007" spans="1:3" ht="13.5">
      <c r="A1007" s="70"/>
      <c r="B1007" s="93"/>
      <c r="C1007" s="70"/>
    </row>
    <row r="1008" spans="1:3" ht="13.5">
      <c r="A1008" s="70"/>
      <c r="B1008" s="93"/>
      <c r="C1008" s="70"/>
    </row>
    <row r="1009" spans="1:3" ht="13.5">
      <c r="A1009" s="70"/>
      <c r="B1009" s="93"/>
      <c r="C1009" s="70"/>
    </row>
    <row r="1010" spans="1:3" ht="13.5">
      <c r="A1010" s="70"/>
      <c r="B1010" s="93"/>
      <c r="C1010" s="70"/>
    </row>
  </sheetData>
  <sheetProtection password="CF27" sheet="1" objects="1" scenarios="1"/>
  <mergeCells count="1">
    <mergeCell ref="C4:H4"/>
  </mergeCells>
  <conditionalFormatting sqref="B1003:C1004">
    <cfRule type="cellIs" priority="1" dxfId="0" operator="equal" stopIfTrue="1">
      <formula>"Tutmuyor"</formula>
    </cfRule>
  </conditionalFormatting>
  <printOptions horizontalCentered="1" verticalCentered="1"/>
  <pageMargins left="0.49" right="0.49" top="0.71" bottom="0.6" header="0.35433070866141736" footer="0.35433070866141736"/>
  <pageSetup fitToHeight="1" fitToWidth="1" horizontalDpi="600" verticalDpi="600" orientation="portrait" paperSize="9" scale="59" r:id="rId1"/>
  <headerFooter alignWithMargins="0">
    <oddHeader>&amp;R&amp;"Times New Roman,Normal"&amp;12Appendix 1-A</oddHeader>
    <oddFooter>&amp;C&amp;"Times New Roman,Normal"&amp;12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92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63.28125" style="107" customWidth="1"/>
    <col min="2" max="2" width="6.7109375" style="107" customWidth="1"/>
    <col min="3" max="8" width="14.7109375" style="107" customWidth="1"/>
    <col min="9" max="16384" width="9.140625" style="107" customWidth="1"/>
  </cols>
  <sheetData>
    <row r="1" spans="1:8" ht="19.5" customHeight="1">
      <c r="A1" s="103" t="s">
        <v>157</v>
      </c>
      <c r="B1" s="104"/>
      <c r="C1" s="105"/>
      <c r="D1" s="105"/>
      <c r="E1" s="105"/>
      <c r="F1" s="105"/>
      <c r="G1" s="105"/>
      <c r="H1" s="106"/>
    </row>
    <row r="2" spans="1:8" ht="16.5" customHeight="1">
      <c r="A2" s="210"/>
      <c r="B2" s="108"/>
      <c r="C2" s="207" t="str">
        <f>assets!C4</f>
        <v>THOUSAND NEW TURKISH LIRA</v>
      </c>
      <c r="D2" s="208"/>
      <c r="E2" s="208"/>
      <c r="F2" s="208"/>
      <c r="G2" s="208"/>
      <c r="H2" s="209"/>
    </row>
    <row r="3" spans="1:8" ht="13.5">
      <c r="A3" s="211"/>
      <c r="B3" s="109"/>
      <c r="C3" s="17"/>
      <c r="D3" s="17" t="s">
        <v>2</v>
      </c>
      <c r="E3" s="19"/>
      <c r="F3" s="18"/>
      <c r="G3" s="77" t="s">
        <v>3</v>
      </c>
      <c r="H3" s="20"/>
    </row>
    <row r="4" spans="1:26" ht="13.5">
      <c r="A4" s="110"/>
      <c r="B4" s="111" t="s">
        <v>5</v>
      </c>
      <c r="C4" s="23"/>
      <c r="D4" s="24" t="str">
        <f>'[1]nazım'!D4</f>
        <v>(31/12/2008)</v>
      </c>
      <c r="E4" s="25"/>
      <c r="F4" s="24"/>
      <c r="G4" s="24" t="str">
        <f>'[1]nazım'!G4</f>
        <v>(31/12/2007)</v>
      </c>
      <c r="H4" s="26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</row>
    <row r="5" spans="1:8" ht="18.75" customHeight="1">
      <c r="A5" s="113"/>
      <c r="B5" s="114"/>
      <c r="C5" s="80" t="s">
        <v>6</v>
      </c>
      <c r="D5" s="80" t="s">
        <v>7</v>
      </c>
      <c r="E5" s="81" t="s">
        <v>8</v>
      </c>
      <c r="F5" s="81" t="s">
        <v>6</v>
      </c>
      <c r="G5" s="80" t="s">
        <v>7</v>
      </c>
      <c r="H5" s="82" t="s">
        <v>8</v>
      </c>
    </row>
    <row r="6" spans="1:8" s="120" customFormat="1" ht="13.5">
      <c r="A6" s="115" t="s">
        <v>158</v>
      </c>
      <c r="B6" s="116"/>
      <c r="C6" s="117">
        <f>'[1]nazım'!C6</f>
        <v>9670279</v>
      </c>
      <c r="D6" s="117">
        <f>'[1]nazım'!D6</f>
        <v>7131591</v>
      </c>
      <c r="E6" s="117">
        <f>'[1]nazım'!E6</f>
        <v>16801870</v>
      </c>
      <c r="F6" s="118">
        <f>'[1]nazım'!F6</f>
        <v>9325790</v>
      </c>
      <c r="G6" s="118">
        <f>'[1]nazım'!G6</f>
        <v>4215193</v>
      </c>
      <c r="H6" s="119">
        <f>'[1]nazım'!H6</f>
        <v>13540983</v>
      </c>
    </row>
    <row r="7" spans="1:8" s="120" customFormat="1" ht="15" customHeight="1">
      <c r="A7" s="115" t="s">
        <v>159</v>
      </c>
      <c r="B7" s="121" t="s">
        <v>160</v>
      </c>
      <c r="C7" s="117">
        <f>'[1]nazım'!C7</f>
        <v>3449407</v>
      </c>
      <c r="D7" s="117">
        <f>'[1]nazım'!D7</f>
        <v>4561670</v>
      </c>
      <c r="E7" s="117">
        <f>'[1]nazım'!E7</f>
        <v>8011077</v>
      </c>
      <c r="F7" s="117">
        <f>'[1]nazım'!F7</f>
        <v>2773335</v>
      </c>
      <c r="G7" s="117">
        <f>'[1]nazım'!G7</f>
        <v>3067460</v>
      </c>
      <c r="H7" s="122">
        <f>'[1]nazım'!H7</f>
        <v>5840795</v>
      </c>
    </row>
    <row r="8" spans="1:8" ht="13.5">
      <c r="A8" s="123" t="s">
        <v>161</v>
      </c>
      <c r="B8" s="124"/>
      <c r="C8" s="125">
        <f>'[1]nazım'!C8</f>
        <v>3449407</v>
      </c>
      <c r="D8" s="125">
        <f>'[1]nazım'!D8</f>
        <v>2063290</v>
      </c>
      <c r="E8" s="125">
        <f>'[1]nazım'!E8</f>
        <v>5512697</v>
      </c>
      <c r="F8" s="125">
        <f>'[1]nazım'!F8</f>
        <v>2773207</v>
      </c>
      <c r="G8" s="125">
        <f>'[1]nazım'!G8</f>
        <v>1489200</v>
      </c>
      <c r="H8" s="126">
        <f>'[1]nazım'!H8</f>
        <v>4262407</v>
      </c>
    </row>
    <row r="9" spans="1:8" ht="13.5">
      <c r="A9" s="123" t="s">
        <v>162</v>
      </c>
      <c r="B9" s="124"/>
      <c r="C9" s="47">
        <f>'[1]nazım'!C9</f>
        <v>553624</v>
      </c>
      <c r="D9" s="47">
        <f>'[1]nazım'!D9</f>
        <v>767022</v>
      </c>
      <c r="E9" s="125">
        <f>'[1]nazım'!E9</f>
        <v>1320646</v>
      </c>
      <c r="F9" s="47">
        <f>'[1]nazım'!F9</f>
        <v>378638</v>
      </c>
      <c r="G9" s="47">
        <f>'[1]nazım'!G9</f>
        <v>359572</v>
      </c>
      <c r="H9" s="126">
        <f>'[1]nazım'!H9</f>
        <v>738210</v>
      </c>
    </row>
    <row r="10" spans="1:8" ht="13.5">
      <c r="A10" s="123" t="s">
        <v>163</v>
      </c>
      <c r="B10" s="124"/>
      <c r="C10" s="47">
        <f>'[1]nazım'!C10</f>
        <v>183909</v>
      </c>
      <c r="D10" s="47">
        <f>'[1]nazım'!D10</f>
        <v>159</v>
      </c>
      <c r="E10" s="125">
        <f>'[1]nazım'!E10</f>
        <v>184068</v>
      </c>
      <c r="F10" s="47">
        <f>'[1]nazım'!F10</f>
        <v>83353</v>
      </c>
      <c r="G10" s="47">
        <f>'[1]nazım'!G10</f>
        <v>229</v>
      </c>
      <c r="H10" s="126">
        <f>'[1]nazım'!H10</f>
        <v>83582</v>
      </c>
    </row>
    <row r="11" spans="1:8" ht="13.5">
      <c r="A11" s="123" t="s">
        <v>164</v>
      </c>
      <c r="B11" s="124"/>
      <c r="C11" s="47">
        <f>'[1]nazım'!C11</f>
        <v>2711874</v>
      </c>
      <c r="D11" s="47">
        <f>'[1]nazım'!D11</f>
        <v>1296109</v>
      </c>
      <c r="E11" s="125">
        <f>'[1]nazım'!E11</f>
        <v>4007983</v>
      </c>
      <c r="F11" s="47">
        <f>'[1]nazım'!F11</f>
        <v>2311216</v>
      </c>
      <c r="G11" s="47">
        <f>'[1]nazım'!G11</f>
        <v>1129399</v>
      </c>
      <c r="H11" s="126">
        <f>'[1]nazım'!H11</f>
        <v>3440615</v>
      </c>
    </row>
    <row r="12" spans="1:8" ht="13.5">
      <c r="A12" s="123" t="s">
        <v>165</v>
      </c>
      <c r="B12" s="124"/>
      <c r="C12" s="125">
        <f>'[1]nazım'!C12</f>
        <v>0</v>
      </c>
      <c r="D12" s="125">
        <f>'[1]nazım'!D12</f>
        <v>513161</v>
      </c>
      <c r="E12" s="125">
        <f>'[1]nazım'!E12</f>
        <v>513161</v>
      </c>
      <c r="F12" s="125">
        <f>'[1]nazım'!F12</f>
        <v>0</v>
      </c>
      <c r="G12" s="125">
        <f>'[1]nazım'!G12</f>
        <v>456865</v>
      </c>
      <c r="H12" s="126">
        <f>'[1]nazım'!H12</f>
        <v>456865</v>
      </c>
    </row>
    <row r="13" spans="1:8" ht="13.5">
      <c r="A13" s="123" t="s">
        <v>166</v>
      </c>
      <c r="B13" s="124"/>
      <c r="C13" s="47">
        <f>'[1]nazım'!C13</f>
        <v>0</v>
      </c>
      <c r="D13" s="47">
        <f>'[1]nazım'!D13</f>
        <v>192409</v>
      </c>
      <c r="E13" s="125">
        <f>'[1]nazım'!E13</f>
        <v>192409</v>
      </c>
      <c r="F13" s="47">
        <f>'[1]nazım'!F13</f>
        <v>0</v>
      </c>
      <c r="G13" s="47">
        <f>'[1]nazım'!G13</f>
        <v>164948</v>
      </c>
      <c r="H13" s="126">
        <f>'[1]nazım'!H13</f>
        <v>164948</v>
      </c>
    </row>
    <row r="14" spans="1:8" ht="13.5">
      <c r="A14" s="123" t="s">
        <v>167</v>
      </c>
      <c r="B14" s="124"/>
      <c r="C14" s="47">
        <f>'[1]nazım'!C14</f>
        <v>0</v>
      </c>
      <c r="D14" s="47">
        <f>'[1]nazım'!D14</f>
        <v>320752</v>
      </c>
      <c r="E14" s="125">
        <f>'[1]nazım'!E14</f>
        <v>320752</v>
      </c>
      <c r="F14" s="47">
        <f>'[1]nazım'!F14</f>
        <v>0</v>
      </c>
      <c r="G14" s="47">
        <f>'[1]nazım'!G14</f>
        <v>291917</v>
      </c>
      <c r="H14" s="126">
        <f>'[1]nazım'!H14</f>
        <v>291917</v>
      </c>
    </row>
    <row r="15" spans="1:8" ht="13.5">
      <c r="A15" s="123" t="s">
        <v>168</v>
      </c>
      <c r="B15" s="124"/>
      <c r="C15" s="125">
        <f>'[1]nazım'!C15</f>
        <v>0</v>
      </c>
      <c r="D15" s="125">
        <f>'[1]nazım'!D15</f>
        <v>1970897</v>
      </c>
      <c r="E15" s="125">
        <f>'[1]nazım'!E15</f>
        <v>1970897</v>
      </c>
      <c r="F15" s="125">
        <f>'[1]nazım'!F15</f>
        <v>128</v>
      </c>
      <c r="G15" s="125">
        <f>'[1]nazım'!G15</f>
        <v>1117927</v>
      </c>
      <c r="H15" s="126">
        <f>'[1]nazım'!H15</f>
        <v>1118055</v>
      </c>
    </row>
    <row r="16" spans="1:8" ht="13.5">
      <c r="A16" s="123" t="s">
        <v>169</v>
      </c>
      <c r="B16" s="124"/>
      <c r="C16" s="47">
        <f>'[1]nazım'!C16</f>
        <v>0</v>
      </c>
      <c r="D16" s="47">
        <f>'[1]nazım'!D16</f>
        <v>1970897</v>
      </c>
      <c r="E16" s="125">
        <f>'[1]nazım'!E16</f>
        <v>1970897</v>
      </c>
      <c r="F16" s="47">
        <f>'[1]nazım'!F16</f>
        <v>128</v>
      </c>
      <c r="G16" s="47">
        <f>'[1]nazım'!G16</f>
        <v>1117927</v>
      </c>
      <c r="H16" s="126">
        <f>'[1]nazım'!H16</f>
        <v>1118055</v>
      </c>
    </row>
    <row r="17" spans="1:8" ht="13.5">
      <c r="A17" s="123" t="s">
        <v>170</v>
      </c>
      <c r="B17" s="124"/>
      <c r="C17" s="47">
        <f>'[1]nazım'!C17</f>
        <v>0</v>
      </c>
      <c r="D17" s="47">
        <f>'[1]nazım'!D17</f>
        <v>0</v>
      </c>
      <c r="E17" s="125">
        <f>'[1]nazım'!E17</f>
        <v>0</v>
      </c>
      <c r="F17" s="47">
        <f>'[1]nazım'!F17</f>
        <v>0</v>
      </c>
      <c r="G17" s="47">
        <f>'[1]nazım'!G17</f>
        <v>0</v>
      </c>
      <c r="H17" s="126">
        <f>'[1]nazım'!H17</f>
        <v>0</v>
      </c>
    </row>
    <row r="18" spans="1:8" ht="13.5">
      <c r="A18" s="123" t="s">
        <v>171</v>
      </c>
      <c r="B18" s="124"/>
      <c r="C18" s="47">
        <f>'[1]nazım'!C18</f>
        <v>0</v>
      </c>
      <c r="D18" s="47">
        <f>'[1]nazım'!D18</f>
        <v>13240</v>
      </c>
      <c r="E18" s="125">
        <f>'[1]nazım'!E18</f>
        <v>13240</v>
      </c>
      <c r="F18" s="47">
        <f>'[1]nazım'!F18</f>
        <v>0</v>
      </c>
      <c r="G18" s="47">
        <f>'[1]nazım'!G18</f>
        <v>2639</v>
      </c>
      <c r="H18" s="126">
        <f>'[1]nazım'!H18</f>
        <v>2639</v>
      </c>
    </row>
    <row r="19" spans="1:8" ht="13.5">
      <c r="A19" s="123" t="s">
        <v>172</v>
      </c>
      <c r="B19" s="124"/>
      <c r="C19" s="125">
        <f>'[1]nazım'!C19</f>
        <v>0</v>
      </c>
      <c r="D19" s="125">
        <f>'[1]nazım'!D19</f>
        <v>0</v>
      </c>
      <c r="E19" s="125">
        <f>'[1]nazım'!E19</f>
        <v>0</v>
      </c>
      <c r="F19" s="125">
        <f>'[1]nazım'!F19</f>
        <v>0</v>
      </c>
      <c r="G19" s="125">
        <f>'[1]nazım'!G19</f>
        <v>0</v>
      </c>
      <c r="H19" s="126">
        <f>'[1]nazım'!H19</f>
        <v>0</v>
      </c>
    </row>
    <row r="20" spans="1:8" ht="13.5">
      <c r="A20" s="123" t="s">
        <v>173</v>
      </c>
      <c r="B20" s="124"/>
      <c r="C20" s="47">
        <f>'[1]nazım'!C20</f>
        <v>0</v>
      </c>
      <c r="D20" s="47">
        <f>'[1]nazım'!D20</f>
        <v>0</v>
      </c>
      <c r="E20" s="125">
        <f>'[1]nazım'!E20</f>
        <v>0</v>
      </c>
      <c r="F20" s="47">
        <f>'[1]nazım'!F20</f>
        <v>0</v>
      </c>
      <c r="G20" s="47">
        <f>'[1]nazım'!G20</f>
        <v>0</v>
      </c>
      <c r="H20" s="126">
        <f>'[1]nazım'!H20</f>
        <v>0</v>
      </c>
    </row>
    <row r="21" spans="1:8" ht="13.5">
      <c r="A21" s="123" t="s">
        <v>174</v>
      </c>
      <c r="B21" s="124"/>
      <c r="C21" s="47">
        <f>'[1]nazım'!C21</f>
        <v>0</v>
      </c>
      <c r="D21" s="47">
        <f>'[1]nazım'!D21</f>
        <v>0</v>
      </c>
      <c r="E21" s="125">
        <f>'[1]nazım'!E21</f>
        <v>0</v>
      </c>
      <c r="F21" s="47">
        <f>'[1]nazım'!F21</f>
        <v>0</v>
      </c>
      <c r="G21" s="47">
        <f>'[1]nazım'!G21</f>
        <v>0</v>
      </c>
      <c r="H21" s="126">
        <f>'[1]nazım'!H21</f>
        <v>0</v>
      </c>
    </row>
    <row r="22" spans="1:8" ht="13.5">
      <c r="A22" s="123" t="s">
        <v>175</v>
      </c>
      <c r="B22" s="124"/>
      <c r="C22" s="47">
        <f>'[1]nazım'!C22</f>
        <v>0</v>
      </c>
      <c r="D22" s="47">
        <f>'[1]nazım'!D22</f>
        <v>0</v>
      </c>
      <c r="E22" s="125">
        <f>'[1]nazım'!E22</f>
        <v>0</v>
      </c>
      <c r="F22" s="47">
        <f>'[1]nazım'!F22</f>
        <v>0</v>
      </c>
      <c r="G22" s="47">
        <f>'[1]nazım'!G22</f>
        <v>0</v>
      </c>
      <c r="H22" s="126">
        <f>'[1]nazım'!H22</f>
        <v>0</v>
      </c>
    </row>
    <row r="23" spans="1:8" ht="13.5">
      <c r="A23" s="123" t="s">
        <v>176</v>
      </c>
      <c r="B23" s="124"/>
      <c r="C23" s="47">
        <f>'[1]nazım'!C23</f>
        <v>0</v>
      </c>
      <c r="D23" s="47">
        <f>'[1]nazım'!D23</f>
        <v>0</v>
      </c>
      <c r="E23" s="125">
        <f>'[1]nazım'!E23</f>
        <v>0</v>
      </c>
      <c r="F23" s="47">
        <f>'[1]nazım'!F23</f>
        <v>0</v>
      </c>
      <c r="G23" s="47">
        <f>'[1]nazım'!G23</f>
        <v>0</v>
      </c>
      <c r="H23" s="126">
        <f>'[1]nazım'!H23</f>
        <v>0</v>
      </c>
    </row>
    <row r="24" spans="1:8" ht="13.5">
      <c r="A24" s="123" t="s">
        <v>177</v>
      </c>
      <c r="B24" s="124"/>
      <c r="C24" s="47">
        <f>'[1]nazım'!C24</f>
        <v>0</v>
      </c>
      <c r="D24" s="47">
        <f>'[1]nazım'!D24</f>
        <v>1082</v>
      </c>
      <c r="E24" s="125">
        <f>'[1]nazım'!E24</f>
        <v>1082</v>
      </c>
      <c r="F24" s="47">
        <f>'[1]nazım'!F24</f>
        <v>0</v>
      </c>
      <c r="G24" s="47">
        <f>'[1]nazım'!G24</f>
        <v>829</v>
      </c>
      <c r="H24" s="126">
        <f>'[1]nazım'!H24</f>
        <v>829</v>
      </c>
    </row>
    <row r="25" spans="1:8" ht="13.5">
      <c r="A25" s="123" t="s">
        <v>178</v>
      </c>
      <c r="B25" s="124"/>
      <c r="C25" s="47">
        <f>'[1]nazım'!C25</f>
        <v>0</v>
      </c>
      <c r="D25" s="47">
        <f>'[1]nazım'!D25</f>
        <v>0</v>
      </c>
      <c r="E25" s="125">
        <f>'[1]nazım'!E25</f>
        <v>0</v>
      </c>
      <c r="F25" s="47">
        <f>'[1]nazım'!F25</f>
        <v>0</v>
      </c>
      <c r="G25" s="47">
        <f>'[1]nazım'!G25</f>
        <v>0</v>
      </c>
      <c r="H25" s="126">
        <f>'[1]nazım'!H25</f>
        <v>0</v>
      </c>
    </row>
    <row r="26" spans="1:8" s="120" customFormat="1" ht="13.5">
      <c r="A26" s="115" t="s">
        <v>179</v>
      </c>
      <c r="B26" s="121" t="s">
        <v>160</v>
      </c>
      <c r="C26" s="127">
        <f>'[1]nazım'!C26</f>
        <v>6060131</v>
      </c>
      <c r="D26" s="127">
        <f>'[1]nazım'!D26</f>
        <v>219160</v>
      </c>
      <c r="E26" s="127">
        <f>'[1]nazım'!E26</f>
        <v>6279291</v>
      </c>
      <c r="F26" s="127">
        <f>'[1]nazım'!F26</f>
        <v>6093123</v>
      </c>
      <c r="G26" s="127">
        <f>'[1]nazım'!G26</f>
        <v>143077</v>
      </c>
      <c r="H26" s="128">
        <f>'[1]nazım'!H26</f>
        <v>6236200</v>
      </c>
    </row>
    <row r="27" spans="1:8" ht="13.5">
      <c r="A27" s="123" t="s">
        <v>180</v>
      </c>
      <c r="B27" s="124"/>
      <c r="C27" s="125">
        <f>'[1]nazım'!C27</f>
        <v>6052395</v>
      </c>
      <c r="D27" s="125">
        <f>'[1]nazım'!D27</f>
        <v>218945</v>
      </c>
      <c r="E27" s="125">
        <f>'[1]nazım'!E27</f>
        <v>6271340</v>
      </c>
      <c r="F27" s="125">
        <f>'[1]nazım'!F27</f>
        <v>6084567</v>
      </c>
      <c r="G27" s="125">
        <f>'[1]nazım'!G27</f>
        <v>142913</v>
      </c>
      <c r="H27" s="126">
        <f>'[1]nazım'!H27</f>
        <v>6227480</v>
      </c>
    </row>
    <row r="28" spans="1:8" ht="13.5">
      <c r="A28" s="123" t="s">
        <v>181</v>
      </c>
      <c r="B28" s="124"/>
      <c r="C28" s="47">
        <f>'[1]nazım'!C28</f>
        <v>75063</v>
      </c>
      <c r="D28" s="47">
        <f>'[1]nazım'!D28</f>
        <v>218702</v>
      </c>
      <c r="E28" s="125">
        <f>'[1]nazım'!E28</f>
        <v>293765</v>
      </c>
      <c r="F28" s="47">
        <f>'[1]nazım'!F28</f>
        <v>77031</v>
      </c>
      <c r="G28" s="47">
        <f>'[1]nazım'!G28</f>
        <v>130104</v>
      </c>
      <c r="H28" s="126">
        <f>'[1]nazım'!H28</f>
        <v>207135</v>
      </c>
    </row>
    <row r="29" spans="1:8" ht="13.5">
      <c r="A29" s="123" t="s">
        <v>182</v>
      </c>
      <c r="B29" s="124"/>
      <c r="C29" s="47">
        <f>'[1]nazım'!C29</f>
        <v>0</v>
      </c>
      <c r="D29" s="47">
        <f>'[1]nazım'!D29</f>
        <v>0</v>
      </c>
      <c r="E29" s="125">
        <f>'[1]nazım'!E29</f>
        <v>0</v>
      </c>
      <c r="F29" s="47">
        <f>'[1]nazım'!F29</f>
        <v>0</v>
      </c>
      <c r="G29" s="47">
        <f>'[1]nazım'!G29</f>
        <v>0</v>
      </c>
      <c r="H29" s="126">
        <f>'[1]nazım'!H29</f>
        <v>0</v>
      </c>
    </row>
    <row r="30" spans="1:8" ht="13.5">
      <c r="A30" s="123" t="s">
        <v>183</v>
      </c>
      <c r="B30" s="124"/>
      <c r="C30" s="47">
        <f>'[1]nazım'!C30</f>
        <v>0</v>
      </c>
      <c r="D30" s="47">
        <f>'[1]nazım'!D30</f>
        <v>0</v>
      </c>
      <c r="E30" s="125">
        <f>'[1]nazım'!E30</f>
        <v>0</v>
      </c>
      <c r="F30" s="47">
        <f>'[1]nazım'!F30</f>
        <v>0</v>
      </c>
      <c r="G30" s="47">
        <f>'[1]nazım'!G30</f>
        <v>0</v>
      </c>
      <c r="H30" s="126">
        <f>'[1]nazım'!H30</f>
        <v>0</v>
      </c>
    </row>
    <row r="31" spans="1:8" ht="13.5">
      <c r="A31" s="123" t="s">
        <v>184</v>
      </c>
      <c r="B31" s="124"/>
      <c r="C31" s="47">
        <f>'[1]nazım'!C31</f>
        <v>1273207</v>
      </c>
      <c r="D31" s="47">
        <f>'[1]nazım'!D31</f>
        <v>0</v>
      </c>
      <c r="E31" s="125">
        <f>'[1]nazım'!E31</f>
        <v>1273207</v>
      </c>
      <c r="F31" s="47">
        <f>'[1]nazım'!F31</f>
        <v>1452873</v>
      </c>
      <c r="G31" s="47">
        <f>'[1]nazım'!G31</f>
        <v>0</v>
      </c>
      <c r="H31" s="126">
        <f>'[1]nazım'!H31</f>
        <v>1452873</v>
      </c>
    </row>
    <row r="32" spans="1:8" ht="13.5">
      <c r="A32" s="123" t="s">
        <v>185</v>
      </c>
      <c r="B32" s="124"/>
      <c r="C32" s="47">
        <f>'[1]nazım'!C32</f>
        <v>0</v>
      </c>
      <c r="D32" s="47">
        <f>'[1]nazım'!D32</f>
        <v>0</v>
      </c>
      <c r="E32" s="125">
        <f>'[1]nazım'!E32</f>
        <v>0</v>
      </c>
      <c r="F32" s="47">
        <f>'[1]nazım'!F32</f>
        <v>0</v>
      </c>
      <c r="G32" s="47">
        <f>'[1]nazım'!G32</f>
        <v>0</v>
      </c>
      <c r="H32" s="126">
        <f>'[1]nazım'!H32</f>
        <v>0</v>
      </c>
    </row>
    <row r="33" spans="1:8" ht="13.5">
      <c r="A33" s="123" t="s">
        <v>186</v>
      </c>
      <c r="B33" s="124"/>
      <c r="C33" s="47">
        <f>'[1]nazım'!C33</f>
        <v>0</v>
      </c>
      <c r="D33" s="47">
        <f>'[1]nazım'!D33</f>
        <v>0</v>
      </c>
      <c r="E33" s="125">
        <f>'[1]nazım'!E33</f>
        <v>0</v>
      </c>
      <c r="F33" s="47">
        <f>'[1]nazım'!F33</f>
        <v>0</v>
      </c>
      <c r="G33" s="47">
        <f>'[1]nazım'!G33</f>
        <v>0</v>
      </c>
      <c r="H33" s="126">
        <f>'[1]nazım'!H33</f>
        <v>0</v>
      </c>
    </row>
    <row r="34" spans="1:8" ht="13.5">
      <c r="A34" s="123" t="s">
        <v>187</v>
      </c>
      <c r="B34" s="124"/>
      <c r="C34" s="47">
        <f>'[1]nazım'!C34</f>
        <v>1456567</v>
      </c>
      <c r="D34" s="47">
        <f>'[1]nazım'!D34</f>
        <v>0</v>
      </c>
      <c r="E34" s="125">
        <f>'[1]nazım'!E34</f>
        <v>1456567</v>
      </c>
      <c r="F34" s="47">
        <f>'[1]nazım'!F34</f>
        <v>1330395</v>
      </c>
      <c r="G34" s="47">
        <f>'[1]nazım'!G34</f>
        <v>0</v>
      </c>
      <c r="H34" s="126">
        <f>'[1]nazım'!H34</f>
        <v>1330395</v>
      </c>
    </row>
    <row r="35" spans="1:8" ht="13.5">
      <c r="A35" s="123" t="s">
        <v>188</v>
      </c>
      <c r="B35" s="124"/>
      <c r="C35" s="47">
        <f>'[1]nazım'!C35</f>
        <v>0</v>
      </c>
      <c r="D35" s="47">
        <f>'[1]nazım'!D35</f>
        <v>0</v>
      </c>
      <c r="E35" s="125">
        <f>'[1]nazım'!E35</f>
        <v>0</v>
      </c>
      <c r="F35" s="47">
        <f>'[1]nazım'!F35</f>
        <v>0</v>
      </c>
      <c r="G35" s="47">
        <f>'[1]nazım'!G35</f>
        <v>0</v>
      </c>
      <c r="H35" s="126">
        <f>'[1]nazım'!H35</f>
        <v>0</v>
      </c>
    </row>
    <row r="36" spans="1:8" ht="13.5">
      <c r="A36" s="123" t="s">
        <v>189</v>
      </c>
      <c r="B36" s="124"/>
      <c r="C36" s="47">
        <f>'[1]nazım'!C36</f>
        <v>3050410</v>
      </c>
      <c r="D36" s="47">
        <f>'[1]nazım'!D36</f>
        <v>0</v>
      </c>
      <c r="E36" s="125">
        <f>'[1]nazım'!E36</f>
        <v>3050410</v>
      </c>
      <c r="F36" s="47">
        <f>'[1]nazım'!F36</f>
        <v>3067930</v>
      </c>
      <c r="G36" s="47">
        <f>'[1]nazım'!G36</f>
        <v>0</v>
      </c>
      <c r="H36" s="126">
        <f>'[1]nazım'!H36</f>
        <v>3067930</v>
      </c>
    </row>
    <row r="37" spans="1:8" ht="13.5">
      <c r="A37" s="123" t="s">
        <v>190</v>
      </c>
      <c r="B37" s="124"/>
      <c r="C37" s="47">
        <f>'[1]nazım'!C37</f>
        <v>197148</v>
      </c>
      <c r="D37" s="47">
        <f>'[1]nazım'!D37</f>
        <v>0</v>
      </c>
      <c r="E37" s="125">
        <f>'[1]nazım'!E37</f>
        <v>197148</v>
      </c>
      <c r="F37" s="47">
        <f>'[1]nazım'!F37</f>
        <v>156338</v>
      </c>
      <c r="G37" s="47">
        <f>'[1]nazım'!G37</f>
        <v>0</v>
      </c>
      <c r="H37" s="126">
        <f>'[1]nazım'!H37</f>
        <v>156338</v>
      </c>
    </row>
    <row r="38" spans="1:8" ht="13.5">
      <c r="A38" s="123" t="s">
        <v>191</v>
      </c>
      <c r="B38" s="124"/>
      <c r="C38" s="47">
        <f>'[1]nazım'!C38</f>
        <v>0</v>
      </c>
      <c r="D38" s="47">
        <f>'[1]nazım'!D38</f>
        <v>0</v>
      </c>
      <c r="E38" s="125">
        <f>'[1]nazım'!E38</f>
        <v>0</v>
      </c>
      <c r="F38" s="47">
        <f>'[1]nazım'!F38</f>
        <v>0</v>
      </c>
      <c r="G38" s="47">
        <f>'[1]nazım'!G38</f>
        <v>0</v>
      </c>
      <c r="H38" s="126">
        <f>'[1]nazım'!H38</f>
        <v>0</v>
      </c>
    </row>
    <row r="39" spans="1:8" ht="13.5">
      <c r="A39" s="123" t="s">
        <v>192</v>
      </c>
      <c r="B39" s="124"/>
      <c r="C39" s="47">
        <f>'[1]nazım'!C39</f>
        <v>0</v>
      </c>
      <c r="D39" s="47">
        <f>'[1]nazım'!D39</f>
        <v>0</v>
      </c>
      <c r="E39" s="125">
        <f>'[1]nazım'!E39</f>
        <v>0</v>
      </c>
      <c r="F39" s="47">
        <f>'[1]nazım'!F39</f>
        <v>0</v>
      </c>
      <c r="G39" s="47">
        <f>'[1]nazım'!G39</f>
        <v>0</v>
      </c>
      <c r="H39" s="126">
        <f>'[1]nazım'!H39</f>
        <v>0</v>
      </c>
    </row>
    <row r="40" spans="1:8" ht="13.5">
      <c r="A40" s="123" t="s">
        <v>193</v>
      </c>
      <c r="B40" s="124"/>
      <c r="C40" s="47">
        <f>'[1]nazım'!C40</f>
        <v>0</v>
      </c>
      <c r="D40" s="47">
        <f>'[1]nazım'!D40</f>
        <v>243</v>
      </c>
      <c r="E40" s="125">
        <f>'[1]nazım'!E40</f>
        <v>243</v>
      </c>
      <c r="F40" s="47">
        <f>'[1]nazım'!F40</f>
        <v>0</v>
      </c>
      <c r="G40" s="47">
        <f>'[1]nazım'!G40</f>
        <v>12809</v>
      </c>
      <c r="H40" s="126">
        <f>'[1]nazım'!H40</f>
        <v>12809</v>
      </c>
    </row>
    <row r="41" spans="1:8" ht="13.5">
      <c r="A41" s="123" t="s">
        <v>194</v>
      </c>
      <c r="B41" s="124"/>
      <c r="C41" s="125">
        <f>'[1]nazım'!C41</f>
        <v>7736</v>
      </c>
      <c r="D41" s="125">
        <f>'[1]nazım'!D41</f>
        <v>215</v>
      </c>
      <c r="E41" s="125">
        <f>'[1]nazım'!E41</f>
        <v>7951</v>
      </c>
      <c r="F41" s="125">
        <f>'[1]nazım'!F41</f>
        <v>8556</v>
      </c>
      <c r="G41" s="125">
        <f>'[1]nazım'!G41</f>
        <v>164</v>
      </c>
      <c r="H41" s="126">
        <f>'[1]nazım'!H41</f>
        <v>8720</v>
      </c>
    </row>
    <row r="42" spans="1:8" ht="13.5">
      <c r="A42" s="123" t="s">
        <v>195</v>
      </c>
      <c r="B42" s="124"/>
      <c r="C42" s="47">
        <f>'[1]nazım'!C42</f>
        <v>7736</v>
      </c>
      <c r="D42" s="47">
        <f>'[1]nazım'!D42</f>
        <v>215</v>
      </c>
      <c r="E42" s="125">
        <f>'[1]nazım'!E42</f>
        <v>7951</v>
      </c>
      <c r="F42" s="47">
        <f>'[1]nazım'!F42</f>
        <v>8556</v>
      </c>
      <c r="G42" s="47">
        <f>'[1]nazım'!G42</f>
        <v>164</v>
      </c>
      <c r="H42" s="126">
        <f>'[1]nazım'!H42</f>
        <v>8720</v>
      </c>
    </row>
    <row r="43" spans="1:8" ht="13.5">
      <c r="A43" s="123" t="s">
        <v>196</v>
      </c>
      <c r="B43" s="124"/>
      <c r="C43" s="47">
        <f>'[1]nazım'!C43</f>
        <v>0</v>
      </c>
      <c r="D43" s="47">
        <f>'[1]nazım'!D43</f>
        <v>0</v>
      </c>
      <c r="E43" s="125">
        <f>'[1]nazım'!E43</f>
        <v>0</v>
      </c>
      <c r="F43" s="47">
        <f>'[1]nazım'!F43</f>
        <v>0</v>
      </c>
      <c r="G43" s="47">
        <f>'[1]nazım'!G43</f>
        <v>0</v>
      </c>
      <c r="H43" s="126">
        <f>'[1]nazım'!H43</f>
        <v>0</v>
      </c>
    </row>
    <row r="44" spans="1:8" s="120" customFormat="1" ht="13.5">
      <c r="A44" s="115" t="s">
        <v>197</v>
      </c>
      <c r="B44" s="129" t="s">
        <v>12</v>
      </c>
      <c r="C44" s="127">
        <f>'[1]nazım'!C44</f>
        <v>160741</v>
      </c>
      <c r="D44" s="127">
        <f>'[1]nazım'!D44</f>
        <v>2350761</v>
      </c>
      <c r="E44" s="127">
        <f>'[1]nazım'!E44</f>
        <v>2511502</v>
      </c>
      <c r="F44" s="127">
        <f>'[1]nazım'!F44</f>
        <v>459332</v>
      </c>
      <c r="G44" s="127">
        <f>'[1]nazım'!G44</f>
        <v>1004656</v>
      </c>
      <c r="H44" s="128">
        <f>'[1]nazım'!H44</f>
        <v>1463988</v>
      </c>
    </row>
    <row r="45" spans="1:8" s="120" customFormat="1" ht="13.5">
      <c r="A45" s="123" t="s">
        <v>198</v>
      </c>
      <c r="B45" s="129"/>
      <c r="C45" s="130">
        <f>'[1]nazım'!C45</f>
        <v>0</v>
      </c>
      <c r="D45" s="130">
        <f>'[1]nazım'!D45</f>
        <v>0</v>
      </c>
      <c r="E45" s="130">
        <f>'[1]nazım'!E45</f>
        <v>0</v>
      </c>
      <c r="F45" s="130">
        <f>'[1]nazım'!F45</f>
        <v>0</v>
      </c>
      <c r="G45" s="130">
        <f>'[1]nazım'!G45</f>
        <v>0</v>
      </c>
      <c r="H45" s="131">
        <f>'[1]nazım'!H45</f>
        <v>0</v>
      </c>
    </row>
    <row r="46" spans="1:8" s="120" customFormat="1" ht="13.5">
      <c r="A46" s="123" t="s">
        <v>199</v>
      </c>
      <c r="B46" s="129"/>
      <c r="C46" s="132">
        <f>'[1]nazım'!C46</f>
        <v>0</v>
      </c>
      <c r="D46" s="132">
        <f>'[1]nazım'!D46</f>
        <v>0</v>
      </c>
      <c r="E46" s="130">
        <f>'[1]nazım'!E46</f>
        <v>0</v>
      </c>
      <c r="F46" s="132">
        <f>'[1]nazım'!F46</f>
        <v>0</v>
      </c>
      <c r="G46" s="132">
        <f>'[1]nazım'!G46</f>
        <v>0</v>
      </c>
      <c r="H46" s="131">
        <f>'[1]nazım'!H46</f>
        <v>0</v>
      </c>
    </row>
    <row r="47" spans="1:8" s="120" customFormat="1" ht="13.5">
      <c r="A47" s="123" t="s">
        <v>200</v>
      </c>
      <c r="B47" s="129"/>
      <c r="C47" s="132">
        <f>'[1]nazım'!C47</f>
        <v>0</v>
      </c>
      <c r="D47" s="132">
        <f>'[1]nazım'!D47</f>
        <v>0</v>
      </c>
      <c r="E47" s="130">
        <f>'[1]nazım'!E47</f>
        <v>0</v>
      </c>
      <c r="F47" s="132">
        <f>'[1]nazım'!F47</f>
        <v>0</v>
      </c>
      <c r="G47" s="132">
        <f>'[1]nazım'!G47</f>
        <v>0</v>
      </c>
      <c r="H47" s="131">
        <f>'[1]nazım'!H47</f>
        <v>0</v>
      </c>
    </row>
    <row r="48" spans="1:8" s="120" customFormat="1" ht="13.5">
      <c r="A48" s="123" t="s">
        <v>201</v>
      </c>
      <c r="B48" s="129"/>
      <c r="C48" s="132">
        <f>'[1]nazım'!C48</f>
        <v>0</v>
      </c>
      <c r="D48" s="132">
        <f>'[1]nazım'!D48</f>
        <v>0</v>
      </c>
      <c r="E48" s="130">
        <f>'[1]nazım'!E48</f>
        <v>0</v>
      </c>
      <c r="F48" s="132">
        <f>'[1]nazım'!F48</f>
        <v>0</v>
      </c>
      <c r="G48" s="132">
        <f>'[1]nazım'!G48</f>
        <v>0</v>
      </c>
      <c r="H48" s="131">
        <f>'[1]nazım'!H48</f>
        <v>0</v>
      </c>
    </row>
    <row r="49" spans="1:8" s="120" customFormat="1" ht="13.5">
      <c r="A49" s="123" t="s">
        <v>202</v>
      </c>
      <c r="B49" s="129"/>
      <c r="C49" s="130">
        <f>'[1]nazım'!C49</f>
        <v>160741</v>
      </c>
      <c r="D49" s="130">
        <f>'[1]nazım'!D49</f>
        <v>2350761</v>
      </c>
      <c r="E49" s="130">
        <f>'[1]nazım'!E49</f>
        <v>2511502</v>
      </c>
      <c r="F49" s="130">
        <f>'[1]nazım'!F49</f>
        <v>459332</v>
      </c>
      <c r="G49" s="130">
        <f>'[1]nazım'!G49</f>
        <v>1004656</v>
      </c>
      <c r="H49" s="131">
        <f>'[1]nazım'!H49</f>
        <v>1463988</v>
      </c>
    </row>
    <row r="50" spans="1:8" ht="13.5">
      <c r="A50" s="123" t="s">
        <v>203</v>
      </c>
      <c r="B50" s="124"/>
      <c r="C50" s="125">
        <f>'[1]nazım'!C50</f>
        <v>12529</v>
      </c>
      <c r="D50" s="125">
        <f>'[1]nazım'!D50</f>
        <v>12016</v>
      </c>
      <c r="E50" s="125">
        <f>'[1]nazım'!E50</f>
        <v>24545</v>
      </c>
      <c r="F50" s="125">
        <f>'[1]nazım'!F50</f>
        <v>248357</v>
      </c>
      <c r="G50" s="125">
        <f>'[1]nazım'!G50</f>
        <v>236369</v>
      </c>
      <c r="H50" s="126">
        <f>'[1]nazım'!H50</f>
        <v>484726</v>
      </c>
    </row>
    <row r="51" spans="1:8" ht="13.5">
      <c r="A51" s="123" t="s">
        <v>204</v>
      </c>
      <c r="B51" s="124"/>
      <c r="C51" s="47">
        <f>'[1]nazım'!C51</f>
        <v>6266</v>
      </c>
      <c r="D51" s="47">
        <f>'[1]nazım'!D51</f>
        <v>6008</v>
      </c>
      <c r="E51" s="125">
        <f>'[1]nazım'!E51</f>
        <v>12274</v>
      </c>
      <c r="F51" s="47">
        <f>'[1]nazım'!F51</f>
        <v>124261</v>
      </c>
      <c r="G51" s="47">
        <f>'[1]nazım'!G51</f>
        <v>118185</v>
      </c>
      <c r="H51" s="126">
        <f>'[1]nazım'!H51</f>
        <v>242446</v>
      </c>
    </row>
    <row r="52" spans="1:8" ht="13.5">
      <c r="A52" s="123" t="s">
        <v>205</v>
      </c>
      <c r="B52" s="124"/>
      <c r="C52" s="47">
        <f>'[1]nazım'!C52</f>
        <v>6263</v>
      </c>
      <c r="D52" s="47">
        <f>'[1]nazım'!D52</f>
        <v>6008</v>
      </c>
      <c r="E52" s="125">
        <f>'[1]nazım'!E52</f>
        <v>12271</v>
      </c>
      <c r="F52" s="47">
        <f>'[1]nazım'!F52</f>
        <v>124096</v>
      </c>
      <c r="G52" s="47">
        <f>'[1]nazım'!G52</f>
        <v>118184</v>
      </c>
      <c r="H52" s="126">
        <f>'[1]nazım'!H52</f>
        <v>242280</v>
      </c>
    </row>
    <row r="53" spans="1:8" ht="13.5">
      <c r="A53" s="123" t="s">
        <v>206</v>
      </c>
      <c r="B53" s="124"/>
      <c r="C53" s="125">
        <f>'[1]nazım'!C53</f>
        <v>148212</v>
      </c>
      <c r="D53" s="125">
        <f>'[1]nazım'!D53</f>
        <v>2277945</v>
      </c>
      <c r="E53" s="125">
        <f>'[1]nazım'!E53</f>
        <v>2426157</v>
      </c>
      <c r="F53" s="125">
        <f>'[1]nazım'!F53</f>
        <v>210975</v>
      </c>
      <c r="G53" s="125">
        <f>'[1]nazım'!G53</f>
        <v>768287</v>
      </c>
      <c r="H53" s="126">
        <f>'[1]nazım'!H53</f>
        <v>979262</v>
      </c>
    </row>
    <row r="54" spans="1:8" ht="13.5">
      <c r="A54" s="123" t="s">
        <v>207</v>
      </c>
      <c r="B54" s="124"/>
      <c r="C54" s="47">
        <f>'[1]nazım'!C54</f>
        <v>0</v>
      </c>
      <c r="D54" s="47">
        <f>'[1]nazım'!D54</f>
        <v>855118</v>
      </c>
      <c r="E54" s="125">
        <f>'[1]nazım'!E54</f>
        <v>855118</v>
      </c>
      <c r="F54" s="47">
        <f>'[1]nazım'!F54</f>
        <v>40000</v>
      </c>
      <c r="G54" s="47">
        <f>'[1]nazım'!G54</f>
        <v>217891</v>
      </c>
      <c r="H54" s="126">
        <f>'[1]nazım'!H54</f>
        <v>257891</v>
      </c>
    </row>
    <row r="55" spans="1:8" ht="13.5">
      <c r="A55" s="123" t="s">
        <v>208</v>
      </c>
      <c r="B55" s="124"/>
      <c r="C55" s="47">
        <f>'[1]nazım'!C55</f>
        <v>0</v>
      </c>
      <c r="D55" s="47">
        <f>'[1]nazım'!D55</f>
        <v>868064</v>
      </c>
      <c r="E55" s="125">
        <f>'[1]nazım'!E55</f>
        <v>868064</v>
      </c>
      <c r="F55" s="47">
        <f>'[1]nazım'!F55</f>
        <v>0</v>
      </c>
      <c r="G55" s="47">
        <f>'[1]nazım'!G55</f>
        <v>252737</v>
      </c>
      <c r="H55" s="126">
        <f>'[1]nazım'!H55</f>
        <v>252737</v>
      </c>
    </row>
    <row r="56" spans="1:8" ht="13.5">
      <c r="A56" s="123" t="s">
        <v>209</v>
      </c>
      <c r="B56" s="124"/>
      <c r="C56" s="47">
        <f>'[1]nazım'!C56</f>
        <v>72059</v>
      </c>
      <c r="D56" s="47">
        <f>'[1]nazım'!D56</f>
        <v>285643</v>
      </c>
      <c r="E56" s="125">
        <f>'[1]nazım'!E56</f>
        <v>357702</v>
      </c>
      <c r="F56" s="47">
        <f>'[1]nazım'!F56</f>
        <v>83160</v>
      </c>
      <c r="G56" s="47">
        <f>'[1]nazım'!G56</f>
        <v>155199</v>
      </c>
      <c r="H56" s="126">
        <f>'[1]nazım'!H56</f>
        <v>238359</v>
      </c>
    </row>
    <row r="57" spans="1:8" ht="13.5">
      <c r="A57" s="123" t="s">
        <v>210</v>
      </c>
      <c r="B57" s="124"/>
      <c r="C57" s="47">
        <f>'[1]nazım'!C57</f>
        <v>76153</v>
      </c>
      <c r="D57" s="47">
        <f>'[1]nazım'!D57</f>
        <v>269120</v>
      </c>
      <c r="E57" s="125">
        <f>'[1]nazım'!E57</f>
        <v>345273</v>
      </c>
      <c r="F57" s="47">
        <f>'[1]nazım'!F57</f>
        <v>87815</v>
      </c>
      <c r="G57" s="47">
        <f>'[1]nazım'!G57</f>
        <v>142460</v>
      </c>
      <c r="H57" s="126">
        <f>'[1]nazım'!H57</f>
        <v>230275</v>
      </c>
    </row>
    <row r="58" spans="1:8" ht="13.5">
      <c r="A58" s="123" t="s">
        <v>211</v>
      </c>
      <c r="B58" s="124"/>
      <c r="C58" s="125">
        <f>'[1]nazım'!C58</f>
        <v>0</v>
      </c>
      <c r="D58" s="125">
        <f>'[1]nazım'!D58</f>
        <v>0</v>
      </c>
      <c r="E58" s="125">
        <f>'[1]nazım'!E58</f>
        <v>0</v>
      </c>
      <c r="F58" s="125">
        <f>'[1]nazım'!F58</f>
        <v>0</v>
      </c>
      <c r="G58" s="125">
        <f>'[1]nazım'!G58</f>
        <v>0</v>
      </c>
      <c r="H58" s="126">
        <f>'[1]nazım'!H58</f>
        <v>0</v>
      </c>
    </row>
    <row r="59" spans="1:8" ht="13.5">
      <c r="A59" s="123" t="s">
        <v>212</v>
      </c>
      <c r="B59" s="124"/>
      <c r="C59" s="47">
        <f>'[1]nazım'!C59</f>
        <v>0</v>
      </c>
      <c r="D59" s="47">
        <f>'[1]nazım'!D59</f>
        <v>0</v>
      </c>
      <c r="E59" s="125">
        <f>'[1]nazım'!E59</f>
        <v>0</v>
      </c>
      <c r="F59" s="47">
        <f>'[1]nazım'!F59</f>
        <v>0</v>
      </c>
      <c r="G59" s="47">
        <f>'[1]nazım'!G59</f>
        <v>0</v>
      </c>
      <c r="H59" s="126">
        <f>'[1]nazım'!H59</f>
        <v>0</v>
      </c>
    </row>
    <row r="60" spans="1:8" ht="13.5">
      <c r="A60" s="123" t="s">
        <v>213</v>
      </c>
      <c r="B60" s="124"/>
      <c r="C60" s="47">
        <f>'[1]nazım'!C60</f>
        <v>0</v>
      </c>
      <c r="D60" s="47">
        <f>'[1]nazım'!D60</f>
        <v>0</v>
      </c>
      <c r="E60" s="125">
        <f>'[1]nazım'!E60</f>
        <v>0</v>
      </c>
      <c r="F60" s="47">
        <f>'[1]nazım'!F60</f>
        <v>0</v>
      </c>
      <c r="G60" s="47">
        <f>'[1]nazım'!G60</f>
        <v>0</v>
      </c>
      <c r="H60" s="126">
        <f>'[1]nazım'!H60</f>
        <v>0</v>
      </c>
    </row>
    <row r="61" spans="1:8" ht="13.5">
      <c r="A61" s="123" t="s">
        <v>214</v>
      </c>
      <c r="B61" s="124"/>
      <c r="C61" s="47">
        <f>'[1]nazım'!C61</f>
        <v>0</v>
      </c>
      <c r="D61" s="47">
        <f>'[1]nazım'!D61</f>
        <v>0</v>
      </c>
      <c r="E61" s="125">
        <f>'[1]nazım'!E61</f>
        <v>0</v>
      </c>
      <c r="F61" s="47">
        <f>'[1]nazım'!F61</f>
        <v>0</v>
      </c>
      <c r="G61" s="47">
        <f>'[1]nazım'!G61</f>
        <v>0</v>
      </c>
      <c r="H61" s="126">
        <f>'[1]nazım'!H61</f>
        <v>0</v>
      </c>
    </row>
    <row r="62" spans="1:8" ht="13.5">
      <c r="A62" s="123" t="s">
        <v>215</v>
      </c>
      <c r="B62" s="124"/>
      <c r="C62" s="47">
        <f>'[1]nazım'!C62</f>
        <v>0</v>
      </c>
      <c r="D62" s="47">
        <f>'[1]nazım'!D62</f>
        <v>0</v>
      </c>
      <c r="E62" s="125">
        <f>'[1]nazım'!E62</f>
        <v>0</v>
      </c>
      <c r="F62" s="47">
        <f>'[1]nazım'!F62</f>
        <v>0</v>
      </c>
      <c r="G62" s="47">
        <f>'[1]nazım'!G62</f>
        <v>0</v>
      </c>
      <c r="H62" s="126">
        <f>'[1]nazım'!H62</f>
        <v>0</v>
      </c>
    </row>
    <row r="63" spans="1:8" ht="13.5">
      <c r="A63" s="123" t="s">
        <v>216</v>
      </c>
      <c r="B63" s="124"/>
      <c r="C63" s="47">
        <f>'[1]nazım'!C63</f>
        <v>0</v>
      </c>
      <c r="D63" s="47">
        <f>'[1]nazım'!D63</f>
        <v>0</v>
      </c>
      <c r="E63" s="125">
        <f>'[1]nazım'!E63</f>
        <v>0</v>
      </c>
      <c r="F63" s="47">
        <f>'[1]nazım'!F63</f>
        <v>0</v>
      </c>
      <c r="G63" s="47">
        <f>'[1]nazım'!G63</f>
        <v>0</v>
      </c>
      <c r="H63" s="126">
        <f>'[1]nazım'!H63</f>
        <v>0</v>
      </c>
    </row>
    <row r="64" spans="1:8" ht="13.5">
      <c r="A64" s="123" t="s">
        <v>217</v>
      </c>
      <c r="B64" s="124"/>
      <c r="C64" s="47">
        <f>'[1]nazım'!C64</f>
        <v>0</v>
      </c>
      <c r="D64" s="47">
        <f>'[1]nazım'!D64</f>
        <v>0</v>
      </c>
      <c r="E64" s="125">
        <f>'[1]nazım'!E64</f>
        <v>0</v>
      </c>
      <c r="F64" s="47">
        <f>'[1]nazım'!F64</f>
        <v>0</v>
      </c>
      <c r="G64" s="47">
        <f>'[1]nazım'!G64</f>
        <v>0</v>
      </c>
      <c r="H64" s="126">
        <f>'[1]nazım'!H64</f>
        <v>0</v>
      </c>
    </row>
    <row r="65" spans="1:8" ht="13.5">
      <c r="A65" s="123" t="s">
        <v>218</v>
      </c>
      <c r="B65" s="124"/>
      <c r="C65" s="125">
        <f>'[1]nazım'!C65</f>
        <v>0</v>
      </c>
      <c r="D65" s="125">
        <f>'[1]nazım'!D65</f>
        <v>0</v>
      </c>
      <c r="E65" s="125">
        <f>'[1]nazım'!E65</f>
        <v>0</v>
      </c>
      <c r="F65" s="125">
        <f>'[1]nazım'!F65</f>
        <v>0</v>
      </c>
      <c r="G65" s="125">
        <f>'[1]nazım'!G65</f>
        <v>0</v>
      </c>
      <c r="H65" s="126">
        <f>'[1]nazım'!H65</f>
        <v>0</v>
      </c>
    </row>
    <row r="66" spans="1:8" ht="13.5">
      <c r="A66" s="123" t="s">
        <v>219</v>
      </c>
      <c r="B66" s="124"/>
      <c r="C66" s="47">
        <f>'[1]nazım'!C66</f>
        <v>0</v>
      </c>
      <c r="D66" s="47">
        <f>'[1]nazım'!D66</f>
        <v>0</v>
      </c>
      <c r="E66" s="125">
        <f>'[1]nazım'!E66</f>
        <v>0</v>
      </c>
      <c r="F66" s="47">
        <f>'[1]nazım'!F66</f>
        <v>0</v>
      </c>
      <c r="G66" s="47">
        <f>'[1]nazım'!G66</f>
        <v>0</v>
      </c>
      <c r="H66" s="126">
        <f>'[1]nazım'!H66</f>
        <v>0</v>
      </c>
    </row>
    <row r="67" spans="1:8" ht="13.5">
      <c r="A67" s="123" t="s">
        <v>220</v>
      </c>
      <c r="B67" s="124"/>
      <c r="C67" s="47">
        <f>'[1]nazım'!C67</f>
        <v>0</v>
      </c>
      <c r="D67" s="47">
        <f>'[1]nazım'!D67</f>
        <v>0</v>
      </c>
      <c r="E67" s="125">
        <f>'[1]nazım'!E67</f>
        <v>0</v>
      </c>
      <c r="F67" s="47">
        <f>'[1]nazım'!F67</f>
        <v>0</v>
      </c>
      <c r="G67" s="47">
        <f>'[1]nazım'!G67</f>
        <v>0</v>
      </c>
      <c r="H67" s="126">
        <f>'[1]nazım'!H67</f>
        <v>0</v>
      </c>
    </row>
    <row r="68" spans="1:8" ht="13.5">
      <c r="A68" s="123" t="s">
        <v>221</v>
      </c>
      <c r="B68" s="124"/>
      <c r="C68" s="125">
        <f>'[1]nazım'!C68</f>
        <v>0</v>
      </c>
      <c r="D68" s="125">
        <f>'[1]nazım'!D68</f>
        <v>0</v>
      </c>
      <c r="E68" s="125">
        <f>'[1]nazım'!E68</f>
        <v>0</v>
      </c>
      <c r="F68" s="125">
        <f>'[1]nazım'!F68</f>
        <v>0</v>
      </c>
      <c r="G68" s="125">
        <f>'[1]nazım'!G68</f>
        <v>0</v>
      </c>
      <c r="H68" s="126">
        <f>'[1]nazım'!H68</f>
        <v>0</v>
      </c>
    </row>
    <row r="69" spans="1:8" ht="13.5">
      <c r="A69" s="123" t="s">
        <v>222</v>
      </c>
      <c r="B69" s="124"/>
      <c r="C69" s="47">
        <f>'[1]nazım'!C69</f>
        <v>0</v>
      </c>
      <c r="D69" s="47">
        <f>'[1]nazım'!D69</f>
        <v>0</v>
      </c>
      <c r="E69" s="125">
        <f>'[1]nazım'!E69</f>
        <v>0</v>
      </c>
      <c r="F69" s="47">
        <f>'[1]nazım'!F69</f>
        <v>0</v>
      </c>
      <c r="G69" s="47">
        <f>'[1]nazım'!G69</f>
        <v>0</v>
      </c>
      <c r="H69" s="126">
        <f>'[1]nazım'!H69</f>
        <v>0</v>
      </c>
    </row>
    <row r="70" spans="1:8" ht="13.5">
      <c r="A70" s="123" t="s">
        <v>223</v>
      </c>
      <c r="B70" s="124"/>
      <c r="C70" s="47">
        <f>'[1]nazım'!C70</f>
        <v>0</v>
      </c>
      <c r="D70" s="47">
        <f>'[1]nazım'!D70</f>
        <v>0</v>
      </c>
      <c r="E70" s="125">
        <f>'[1]nazım'!E70</f>
        <v>0</v>
      </c>
      <c r="F70" s="47">
        <f>'[1]nazım'!F70</f>
        <v>0</v>
      </c>
      <c r="G70" s="47">
        <f>'[1]nazım'!G70</f>
        <v>0</v>
      </c>
      <c r="H70" s="126">
        <f>'[1]nazım'!H70</f>
        <v>0</v>
      </c>
    </row>
    <row r="71" spans="1:8" ht="13.5">
      <c r="A71" s="123" t="s">
        <v>224</v>
      </c>
      <c r="B71" s="124"/>
      <c r="C71" s="47">
        <f>'[1]nazım'!C71</f>
        <v>0</v>
      </c>
      <c r="D71" s="47">
        <f>'[1]nazım'!D71</f>
        <v>60800</v>
      </c>
      <c r="E71" s="125">
        <f>'[1]nazım'!E71</f>
        <v>60800</v>
      </c>
      <c r="F71" s="47">
        <f>'[1]nazım'!F71</f>
        <v>0</v>
      </c>
      <c r="G71" s="47">
        <f>'[1]nazım'!G71</f>
        <v>0</v>
      </c>
      <c r="H71" s="126">
        <f>'[1]nazım'!H71</f>
        <v>0</v>
      </c>
    </row>
    <row r="72" spans="1:8" s="120" customFormat="1" ht="13.5">
      <c r="A72" s="115" t="s">
        <v>225</v>
      </c>
      <c r="B72" s="133"/>
      <c r="C72" s="117">
        <f>'[1]nazım'!C72</f>
        <v>59877902</v>
      </c>
      <c r="D72" s="117">
        <f>'[1]nazım'!D72</f>
        <v>19836062</v>
      </c>
      <c r="E72" s="117">
        <f>'[1]nazım'!E72</f>
        <v>79713964</v>
      </c>
      <c r="F72" s="117">
        <f>'[1]nazım'!F72</f>
        <v>40378971</v>
      </c>
      <c r="G72" s="117">
        <f>'[1]nazım'!G72</f>
        <v>6814918</v>
      </c>
      <c r="H72" s="122">
        <f>'[1]nazım'!H72</f>
        <v>47193889</v>
      </c>
    </row>
    <row r="73" spans="1:8" s="120" customFormat="1" ht="13.5">
      <c r="A73" s="115" t="s">
        <v>226</v>
      </c>
      <c r="B73" s="133"/>
      <c r="C73" s="117">
        <f>'[1]nazım'!C73</f>
        <v>15408119</v>
      </c>
      <c r="D73" s="117">
        <f>'[1]nazım'!D73</f>
        <v>370231</v>
      </c>
      <c r="E73" s="117">
        <f>'[1]nazım'!E73</f>
        <v>15778350</v>
      </c>
      <c r="F73" s="117">
        <f>'[1]nazım'!F73</f>
        <v>12850573</v>
      </c>
      <c r="G73" s="117">
        <f>'[1]nazım'!G73</f>
        <v>412381</v>
      </c>
      <c r="H73" s="122">
        <f>'[1]nazım'!H73</f>
        <v>13262954</v>
      </c>
    </row>
    <row r="74" spans="1:8" ht="13.5">
      <c r="A74" s="123" t="s">
        <v>227</v>
      </c>
      <c r="B74" s="124"/>
      <c r="C74" s="47">
        <f>'[1]nazım'!C74</f>
        <v>0</v>
      </c>
      <c r="D74" s="47">
        <f>'[1]nazım'!D74</f>
        <v>14785</v>
      </c>
      <c r="E74" s="125">
        <f>'[1]nazım'!E74</f>
        <v>14785</v>
      </c>
      <c r="F74" s="47">
        <f>'[1]nazım'!F74</f>
        <v>0</v>
      </c>
      <c r="G74" s="47">
        <f>'[1]nazım'!G74</f>
        <v>11334</v>
      </c>
      <c r="H74" s="126">
        <f>'[1]nazım'!H74</f>
        <v>11334</v>
      </c>
    </row>
    <row r="75" spans="1:8" ht="13.5">
      <c r="A75" s="123" t="s">
        <v>228</v>
      </c>
      <c r="B75" s="124"/>
      <c r="C75" s="47">
        <f>'[1]nazım'!C75</f>
        <v>14312854</v>
      </c>
      <c r="D75" s="47">
        <f>'[1]nazım'!D75</f>
        <v>3602</v>
      </c>
      <c r="E75" s="125">
        <f>'[1]nazım'!E75</f>
        <v>14316456</v>
      </c>
      <c r="F75" s="47">
        <f>'[1]nazım'!F75</f>
        <v>12019535</v>
      </c>
      <c r="G75" s="47">
        <f>'[1]nazım'!G75</f>
        <v>2761</v>
      </c>
      <c r="H75" s="126">
        <f>'[1]nazım'!H75</f>
        <v>12022296</v>
      </c>
    </row>
    <row r="76" spans="1:8" ht="13.5">
      <c r="A76" s="123" t="s">
        <v>229</v>
      </c>
      <c r="B76" s="124"/>
      <c r="C76" s="47">
        <f>'[1]nazım'!C76</f>
        <v>522369</v>
      </c>
      <c r="D76" s="47">
        <f>'[1]nazım'!D76</f>
        <v>101000</v>
      </c>
      <c r="E76" s="125">
        <f>'[1]nazım'!E76</f>
        <v>623369</v>
      </c>
      <c r="F76" s="47">
        <f>'[1]nazım'!F76</f>
        <v>363710</v>
      </c>
      <c r="G76" s="47">
        <f>'[1]nazım'!G76</f>
        <v>78135</v>
      </c>
      <c r="H76" s="126">
        <f>'[1]nazım'!H76</f>
        <v>441845</v>
      </c>
    </row>
    <row r="77" spans="1:8" ht="13.5">
      <c r="A77" s="123" t="s">
        <v>230</v>
      </c>
      <c r="B77" s="124"/>
      <c r="C77" s="47">
        <f>'[1]nazım'!C77</f>
        <v>213041</v>
      </c>
      <c r="D77" s="47">
        <f>'[1]nazım'!D77</f>
        <v>107369</v>
      </c>
      <c r="E77" s="125">
        <f>'[1]nazım'!E77</f>
        <v>320410</v>
      </c>
      <c r="F77" s="47">
        <f>'[1]nazım'!F77</f>
        <v>149766</v>
      </c>
      <c r="G77" s="47">
        <f>'[1]nazım'!G77</f>
        <v>102646</v>
      </c>
      <c r="H77" s="126">
        <f>'[1]nazım'!H77</f>
        <v>252412</v>
      </c>
    </row>
    <row r="78" spans="1:8" ht="13.5">
      <c r="A78" s="123" t="s">
        <v>231</v>
      </c>
      <c r="B78" s="124"/>
      <c r="C78" s="47">
        <f>'[1]nazım'!C78</f>
        <v>4993</v>
      </c>
      <c r="D78" s="47">
        <f>'[1]nazım'!D78</f>
        <v>860</v>
      </c>
      <c r="E78" s="125">
        <f>'[1]nazım'!E78</f>
        <v>5853</v>
      </c>
      <c r="F78" s="47">
        <f>'[1]nazım'!F78</f>
        <v>6010</v>
      </c>
      <c r="G78" s="47">
        <f>'[1]nazım'!G78</f>
        <v>873</v>
      </c>
      <c r="H78" s="126">
        <f>'[1]nazım'!H78</f>
        <v>6883</v>
      </c>
    </row>
    <row r="79" spans="1:8" ht="13.5">
      <c r="A79" s="123" t="s">
        <v>232</v>
      </c>
      <c r="B79" s="124"/>
      <c r="C79" s="47">
        <f>'[1]nazım'!C79</f>
        <v>0</v>
      </c>
      <c r="D79" s="47">
        <f>'[1]nazım'!D79</f>
        <v>4798</v>
      </c>
      <c r="E79" s="125">
        <f>'[1]nazım'!E79</f>
        <v>4798</v>
      </c>
      <c r="F79" s="47">
        <f>'[1]nazım'!F79</f>
        <v>0</v>
      </c>
      <c r="G79" s="47">
        <f>'[1]nazım'!G79</f>
        <v>333</v>
      </c>
      <c r="H79" s="126">
        <f>'[1]nazım'!H79</f>
        <v>333</v>
      </c>
    </row>
    <row r="80" spans="1:8" ht="13.5">
      <c r="A80" s="123" t="s">
        <v>233</v>
      </c>
      <c r="B80" s="124"/>
      <c r="C80" s="47">
        <f>'[1]nazım'!C80</f>
        <v>214692</v>
      </c>
      <c r="D80" s="47">
        <f>'[1]nazım'!D80</f>
        <v>29942</v>
      </c>
      <c r="E80" s="125">
        <f>'[1]nazım'!E80</f>
        <v>244634</v>
      </c>
      <c r="F80" s="47">
        <f>'[1]nazım'!F80</f>
        <v>215862</v>
      </c>
      <c r="G80" s="47">
        <f>'[1]nazım'!G80</f>
        <v>5196</v>
      </c>
      <c r="H80" s="126">
        <f>'[1]nazım'!H80</f>
        <v>221058</v>
      </c>
    </row>
    <row r="81" spans="1:8" ht="13.5">
      <c r="A81" s="123" t="s">
        <v>234</v>
      </c>
      <c r="B81" s="124"/>
      <c r="C81" s="47">
        <f>'[1]nazım'!C81</f>
        <v>140170</v>
      </c>
      <c r="D81" s="47">
        <f>'[1]nazım'!D81</f>
        <v>107875</v>
      </c>
      <c r="E81" s="125">
        <f>'[1]nazım'!E81</f>
        <v>248045</v>
      </c>
      <c r="F81" s="47">
        <f>'[1]nazım'!F81</f>
        <v>95690</v>
      </c>
      <c r="G81" s="47">
        <f>'[1]nazım'!G81</f>
        <v>211103</v>
      </c>
      <c r="H81" s="126">
        <f>'[1]nazım'!H81</f>
        <v>306793</v>
      </c>
    </row>
    <row r="82" spans="1:8" s="120" customFormat="1" ht="13.5">
      <c r="A82" s="115" t="s">
        <v>235</v>
      </c>
      <c r="B82" s="133"/>
      <c r="C82" s="117">
        <f>'[1]nazım'!C82</f>
        <v>44469783</v>
      </c>
      <c r="D82" s="117">
        <f>'[1]nazım'!D82</f>
        <v>19465831</v>
      </c>
      <c r="E82" s="117">
        <f>'[1]nazım'!E82</f>
        <v>63935614</v>
      </c>
      <c r="F82" s="117">
        <f>'[1]nazım'!F82</f>
        <v>27528398</v>
      </c>
      <c r="G82" s="117">
        <f>'[1]nazım'!G82</f>
        <v>6402537</v>
      </c>
      <c r="H82" s="122">
        <f>'[1]nazım'!H82</f>
        <v>33930935</v>
      </c>
    </row>
    <row r="83" spans="1:8" ht="13.5">
      <c r="A83" s="123" t="s">
        <v>236</v>
      </c>
      <c r="B83" s="124"/>
      <c r="C83" s="47">
        <f>'[1]nazım'!C83</f>
        <v>1215495</v>
      </c>
      <c r="D83" s="47">
        <f>'[1]nazım'!D83</f>
        <v>55497</v>
      </c>
      <c r="E83" s="125">
        <f>'[1]nazım'!E83</f>
        <v>1270992</v>
      </c>
      <c r="F83" s="47">
        <f>'[1]nazım'!F83</f>
        <v>811074</v>
      </c>
      <c r="G83" s="47">
        <f>'[1]nazım'!G83</f>
        <v>50146</v>
      </c>
      <c r="H83" s="126">
        <f>'[1]nazım'!H83</f>
        <v>861220</v>
      </c>
    </row>
    <row r="84" spans="1:8" ht="13.5">
      <c r="A84" s="123" t="s">
        <v>237</v>
      </c>
      <c r="B84" s="124"/>
      <c r="C84" s="47">
        <f>'[1]nazım'!C84</f>
        <v>748070</v>
      </c>
      <c r="D84" s="47">
        <f>'[1]nazım'!D84</f>
        <v>306292</v>
      </c>
      <c r="E84" s="125">
        <f>'[1]nazım'!E84</f>
        <v>1054362</v>
      </c>
      <c r="F84" s="47">
        <f>'[1]nazım'!F84</f>
        <v>514264</v>
      </c>
      <c r="G84" s="47">
        <f>'[1]nazım'!G84</f>
        <v>246818</v>
      </c>
      <c r="H84" s="126">
        <f>'[1]nazım'!H84</f>
        <v>761082</v>
      </c>
    </row>
    <row r="85" spans="1:8" ht="13.5">
      <c r="A85" s="123" t="s">
        <v>238</v>
      </c>
      <c r="B85" s="124"/>
      <c r="C85" s="47">
        <f>'[1]nazım'!C85</f>
        <v>7885064</v>
      </c>
      <c r="D85" s="47">
        <f>'[1]nazım'!D85</f>
        <v>30400</v>
      </c>
      <c r="E85" s="125">
        <f>'[1]nazım'!E85</f>
        <v>7915464</v>
      </c>
      <c r="F85" s="47">
        <f>'[1]nazım'!F85</f>
        <v>6193978</v>
      </c>
      <c r="G85" s="47">
        <f>'[1]nazım'!G85</f>
        <v>0</v>
      </c>
      <c r="H85" s="126">
        <f>'[1]nazım'!H85</f>
        <v>6193978</v>
      </c>
    </row>
    <row r="86" spans="1:8" ht="13.5">
      <c r="A86" s="123" t="s">
        <v>239</v>
      </c>
      <c r="B86" s="124"/>
      <c r="C86" s="47">
        <f>'[1]nazım'!C86</f>
        <v>0</v>
      </c>
      <c r="D86" s="47">
        <f>'[1]nazım'!D86</f>
        <v>0</v>
      </c>
      <c r="E86" s="125">
        <f>'[1]nazım'!E86</f>
        <v>0</v>
      </c>
      <c r="F86" s="47">
        <f>'[1]nazım'!F86</f>
        <v>0</v>
      </c>
      <c r="G86" s="47">
        <f>'[1]nazım'!G86</f>
        <v>6420</v>
      </c>
      <c r="H86" s="126">
        <f>'[1]nazım'!H86</f>
        <v>6420</v>
      </c>
    </row>
    <row r="87" spans="1:8" ht="13.5">
      <c r="A87" s="123" t="s">
        <v>240</v>
      </c>
      <c r="B87" s="124"/>
      <c r="C87" s="47">
        <f>'[1]nazım'!C87</f>
        <v>31640884</v>
      </c>
      <c r="D87" s="47">
        <f>'[1]nazım'!D87</f>
        <v>17194560</v>
      </c>
      <c r="E87" s="125">
        <f>'[1]nazım'!E87</f>
        <v>48835444</v>
      </c>
      <c r="F87" s="47">
        <f>'[1]nazım'!F87</f>
        <v>19454045</v>
      </c>
      <c r="G87" s="47">
        <f>'[1]nazım'!G87</f>
        <v>5516873</v>
      </c>
      <c r="H87" s="126">
        <f>'[1]nazım'!H87</f>
        <v>24970918</v>
      </c>
    </row>
    <row r="88" spans="1:8" ht="13.5">
      <c r="A88" s="123" t="s">
        <v>241</v>
      </c>
      <c r="B88" s="124"/>
      <c r="C88" s="47">
        <f>'[1]nazım'!C88</f>
        <v>2626745</v>
      </c>
      <c r="D88" s="47">
        <f>'[1]nazım'!D88</f>
        <v>1815280</v>
      </c>
      <c r="E88" s="125">
        <f>'[1]nazım'!E88</f>
        <v>4442025</v>
      </c>
      <c r="F88" s="47">
        <f>'[1]nazım'!F88</f>
        <v>368341</v>
      </c>
      <c r="G88" s="47">
        <f>'[1]nazım'!G88</f>
        <v>559863</v>
      </c>
      <c r="H88" s="126">
        <f>'[1]nazım'!H88</f>
        <v>928204</v>
      </c>
    </row>
    <row r="89" spans="1:8" ht="13.5">
      <c r="A89" s="123" t="s">
        <v>242</v>
      </c>
      <c r="B89" s="124"/>
      <c r="C89" s="47">
        <f>'[1]nazım'!C89</f>
        <v>353525</v>
      </c>
      <c r="D89" s="47">
        <f>'[1]nazım'!D89</f>
        <v>63802</v>
      </c>
      <c r="E89" s="125">
        <f>'[1]nazım'!E89</f>
        <v>417327</v>
      </c>
      <c r="F89" s="47">
        <f>'[1]nazım'!F89</f>
        <v>186696</v>
      </c>
      <c r="G89" s="47">
        <f>'[1]nazım'!G89</f>
        <v>22417</v>
      </c>
      <c r="H89" s="126">
        <f>'[1]nazım'!H89</f>
        <v>209113</v>
      </c>
    </row>
    <row r="90" spans="1:8" ht="13.5">
      <c r="A90" s="115" t="s">
        <v>243</v>
      </c>
      <c r="B90" s="124"/>
      <c r="C90" s="53">
        <f>'[1]nazım'!C90</f>
        <v>0</v>
      </c>
      <c r="D90" s="53">
        <f>'[1]nazım'!D90</f>
        <v>0</v>
      </c>
      <c r="E90" s="117">
        <f>'[1]nazım'!E90</f>
        <v>0</v>
      </c>
      <c r="F90" s="53">
        <f>'[1]nazım'!F90</f>
        <v>0</v>
      </c>
      <c r="G90" s="53">
        <f>'[1]nazım'!G90</f>
        <v>0</v>
      </c>
      <c r="H90" s="122">
        <f>'[1]nazım'!H90</f>
        <v>0</v>
      </c>
    </row>
    <row r="91" spans="1:8" ht="9" customHeight="1">
      <c r="A91" s="123"/>
      <c r="B91" s="124"/>
      <c r="C91" s="124"/>
      <c r="D91" s="124"/>
      <c r="E91" s="125"/>
      <c r="F91" s="124"/>
      <c r="G91" s="124"/>
      <c r="H91" s="126"/>
    </row>
    <row r="92" spans="1:8" s="120" customFormat="1" ht="13.5">
      <c r="A92" s="134" t="s">
        <v>244</v>
      </c>
      <c r="B92" s="135"/>
      <c r="C92" s="136">
        <f>'[1]nazım'!C92</f>
        <v>69548181</v>
      </c>
      <c r="D92" s="136">
        <f>'[1]nazım'!D92</f>
        <v>26967653</v>
      </c>
      <c r="E92" s="136">
        <f>'[1]nazım'!E92</f>
        <v>96515834</v>
      </c>
      <c r="F92" s="136">
        <f>'[1]nazım'!F92</f>
        <v>49704761</v>
      </c>
      <c r="G92" s="136">
        <f>'[1]nazım'!G92</f>
        <v>11030111</v>
      </c>
      <c r="H92" s="137">
        <f>'[1]nazım'!H92</f>
        <v>60734872</v>
      </c>
    </row>
  </sheetData>
  <sheetProtection password="CF27" sheet="1" objects="1" scenarios="1"/>
  <mergeCells count="2">
    <mergeCell ref="A2:A3"/>
    <mergeCell ref="C2:H2"/>
  </mergeCells>
  <printOptions horizontalCentered="1" verticalCentered="1"/>
  <pageMargins left="0.4" right="0.5905511811023623" top="0.72" bottom="0.55" header="0.4330708661417323" footer="0.35433070866141736"/>
  <pageSetup horizontalDpi="600" verticalDpi="600" orientation="portrait" paperSize="9" scale="55" r:id="rId1"/>
  <headerFooter alignWithMargins="0">
    <oddHeader>&amp;R&amp;"Times New Roman,Normal"&amp;12Appendix 1-B</oddHeader>
    <oddFooter>&amp;C&amp;"Times New Roman,Normal"&amp;12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2"/>
  <sheetViews>
    <sheetView tabSelected="1" view="pageBreakPreview" zoomScale="80" zoomScaleNormal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67.421875" style="107" customWidth="1"/>
    <col min="2" max="2" width="5.421875" style="107" customWidth="1"/>
    <col min="3" max="4" width="22.421875" style="107" customWidth="1"/>
    <col min="5" max="6" width="22.421875" style="107" hidden="1" customWidth="1"/>
    <col min="7" max="7" width="22.421875" style="107" customWidth="1"/>
    <col min="8" max="16384" width="9.140625" style="107" customWidth="1"/>
  </cols>
  <sheetData>
    <row r="1" spans="1:6" ht="19.5" customHeight="1">
      <c r="A1" s="138" t="str">
        <f>+assets!$A$1</f>
        <v>T. VAKIFLAR BANKASI T.A.O. BANK ONLY INCOME STATEMENT</v>
      </c>
      <c r="B1" s="139"/>
      <c r="C1" s="105"/>
      <c r="D1" s="140"/>
      <c r="E1" s="141"/>
      <c r="F1" s="142"/>
    </row>
    <row r="2" spans="1:6" ht="13.5">
      <c r="A2" s="212"/>
      <c r="B2" s="213"/>
      <c r="C2" s="143"/>
      <c r="D2" s="144"/>
      <c r="E2" s="145"/>
      <c r="F2" s="146"/>
    </row>
    <row r="3" spans="1:6" ht="5.25" customHeight="1">
      <c r="A3" s="123"/>
      <c r="B3" s="147"/>
      <c r="C3" s="148"/>
      <c r="D3" s="149"/>
      <c r="E3" s="150"/>
      <c r="F3" s="151"/>
    </row>
    <row r="4" spans="1:6" ht="19.5" customHeight="1">
      <c r="A4" s="152"/>
      <c r="B4" s="153"/>
      <c r="C4" s="214" t="str">
        <f>+assets!C4</f>
        <v>THOUSAND NEW TURKISH LIRA</v>
      </c>
      <c r="D4" s="215"/>
      <c r="E4" s="214" t="str">
        <f>+assets!C4</f>
        <v>THOUSAND NEW TURKISH LIRA</v>
      </c>
      <c r="F4" s="216"/>
    </row>
    <row r="5" spans="1:6" ht="17.25">
      <c r="A5" s="78" t="s">
        <v>245</v>
      </c>
      <c r="B5" s="217" t="s">
        <v>5</v>
      </c>
      <c r="C5" s="154" t="s">
        <v>2</v>
      </c>
      <c r="D5" s="155" t="s">
        <v>3</v>
      </c>
      <c r="E5" s="156" t="s">
        <v>2</v>
      </c>
      <c r="F5" s="157" t="s">
        <v>3</v>
      </c>
    </row>
    <row r="6" spans="1:6" ht="13.5">
      <c r="A6" s="158"/>
      <c r="B6" s="218"/>
      <c r="C6" s="159" t="str">
        <f>+'[1]gelir'!C6</f>
        <v>(01/01/2008-31/12/2008)</v>
      </c>
      <c r="D6" s="160" t="str">
        <f>+'[1]gelir'!D6</f>
        <v>(01/01/2007-31/12/2007)</v>
      </c>
      <c r="E6" s="161" t="str">
        <f>+'[1]gelir'!E6</f>
        <v>(01/07/2008-30/09/2008)</v>
      </c>
      <c r="F6" s="162" t="str">
        <f>+'[1]gelir'!F6</f>
        <v>(01/07/2007-30/09/2007)</v>
      </c>
    </row>
    <row r="7" spans="1:6" s="120" customFormat="1" ht="13.5">
      <c r="A7" s="163" t="s">
        <v>246</v>
      </c>
      <c r="B7" s="164" t="s">
        <v>10</v>
      </c>
      <c r="C7" s="117">
        <f>'[1]gelir'!C7</f>
        <v>6413658</v>
      </c>
      <c r="D7" s="122">
        <f>'[1]gelir'!D7</f>
        <v>5352473</v>
      </c>
      <c r="E7" s="117">
        <f>'[1]gelir'!E7</f>
        <v>0</v>
      </c>
      <c r="F7" s="122">
        <f>'[1]gelir'!F7</f>
        <v>0</v>
      </c>
    </row>
    <row r="8" spans="1:6" ht="13.5">
      <c r="A8" s="165" t="s">
        <v>247</v>
      </c>
      <c r="B8" s="166"/>
      <c r="C8" s="47">
        <f>'[1]gelir'!C8</f>
        <v>4345633</v>
      </c>
      <c r="D8" s="167">
        <f>'[1]gelir'!D8</f>
        <v>3255886</v>
      </c>
      <c r="E8" s="168">
        <f>'[1]gelir'!E8</f>
        <v>0</v>
      </c>
      <c r="F8" s="169">
        <f>'[1]gelir'!F8</f>
        <v>0</v>
      </c>
    </row>
    <row r="9" spans="1:6" ht="13.5">
      <c r="A9" s="165" t="s">
        <v>248</v>
      </c>
      <c r="B9" s="166"/>
      <c r="C9" s="47">
        <f>'[1]gelir'!C9</f>
        <v>183970</v>
      </c>
      <c r="D9" s="167">
        <f>'[1]gelir'!D9</f>
        <v>161632</v>
      </c>
      <c r="E9" s="168">
        <f>'[1]gelir'!E9</f>
        <v>0</v>
      </c>
      <c r="F9" s="169">
        <f>'[1]gelir'!F9</f>
        <v>0</v>
      </c>
    </row>
    <row r="10" spans="1:6" ht="13.5">
      <c r="A10" s="165" t="s">
        <v>249</v>
      </c>
      <c r="B10" s="166"/>
      <c r="C10" s="47">
        <f>'[1]gelir'!C10</f>
        <v>85422</v>
      </c>
      <c r="D10" s="167">
        <f>'[1]gelir'!D10</f>
        <v>175985</v>
      </c>
      <c r="E10" s="168">
        <f>'[1]gelir'!E10</f>
        <v>0</v>
      </c>
      <c r="F10" s="169">
        <f>'[1]gelir'!F10</f>
        <v>0</v>
      </c>
    </row>
    <row r="11" spans="1:6" ht="13.5">
      <c r="A11" s="170" t="s">
        <v>250</v>
      </c>
      <c r="B11" s="164"/>
      <c r="C11" s="47">
        <f>'[1]gelir'!C11</f>
        <v>82206</v>
      </c>
      <c r="D11" s="167">
        <f>'[1]gelir'!D11</f>
        <v>187170</v>
      </c>
      <c r="E11" s="168">
        <f>'[1]gelir'!E11</f>
        <v>0</v>
      </c>
      <c r="F11" s="169">
        <f>'[1]gelir'!F11</f>
        <v>0</v>
      </c>
    </row>
    <row r="12" spans="1:6" ht="13.5">
      <c r="A12" s="170" t="s">
        <v>251</v>
      </c>
      <c r="B12" s="166"/>
      <c r="C12" s="125">
        <f>'[1]gelir'!C12</f>
        <v>1695839</v>
      </c>
      <c r="D12" s="126">
        <f>'[1]gelir'!D12</f>
        <v>1565578</v>
      </c>
      <c r="E12" s="125">
        <f>'[1]gelir'!E12</f>
        <v>0</v>
      </c>
      <c r="F12" s="126">
        <f>'[1]gelir'!F12</f>
        <v>0</v>
      </c>
    </row>
    <row r="13" spans="1:6" ht="13.5">
      <c r="A13" s="170" t="s">
        <v>252</v>
      </c>
      <c r="B13" s="166"/>
      <c r="C13" s="47">
        <f>'[1]gelir'!C13</f>
        <v>22646</v>
      </c>
      <c r="D13" s="167">
        <f>'[1]gelir'!D13</f>
        <v>37277</v>
      </c>
      <c r="E13" s="168">
        <f>'[1]gelir'!E13</f>
        <v>0</v>
      </c>
      <c r="F13" s="169">
        <f>'[1]gelir'!F13</f>
        <v>0</v>
      </c>
    </row>
    <row r="14" spans="1:6" ht="13.5">
      <c r="A14" s="170" t="s">
        <v>253</v>
      </c>
      <c r="B14" s="166"/>
      <c r="C14" s="47">
        <f>'[1]gelir'!C14</f>
        <v>0</v>
      </c>
      <c r="D14" s="167">
        <f>'[1]gelir'!D14</f>
        <v>0</v>
      </c>
      <c r="E14" s="168">
        <f>'[1]gelir'!E14</f>
        <v>0</v>
      </c>
      <c r="F14" s="169">
        <f>'[1]gelir'!F14</f>
        <v>0</v>
      </c>
    </row>
    <row r="15" spans="1:6" ht="13.5">
      <c r="A15" s="170" t="s">
        <v>254</v>
      </c>
      <c r="B15" s="166"/>
      <c r="C15" s="47">
        <f>'[1]gelir'!C15</f>
        <v>1316295</v>
      </c>
      <c r="D15" s="167">
        <f>'[1]gelir'!D15</f>
        <v>1418205</v>
      </c>
      <c r="E15" s="168">
        <f>'[1]gelir'!E15</f>
        <v>0</v>
      </c>
      <c r="F15" s="169">
        <f>'[1]gelir'!F15</f>
        <v>0</v>
      </c>
    </row>
    <row r="16" spans="1:6" ht="13.5">
      <c r="A16" s="170" t="s">
        <v>255</v>
      </c>
      <c r="B16" s="166"/>
      <c r="C16" s="47">
        <f>'[1]gelir'!C16</f>
        <v>356898</v>
      </c>
      <c r="D16" s="167">
        <f>'[1]gelir'!D16</f>
        <v>110096</v>
      </c>
      <c r="E16" s="168">
        <f>'[1]gelir'!E16</f>
        <v>0</v>
      </c>
      <c r="F16" s="169">
        <f>'[1]gelir'!F16</f>
        <v>0</v>
      </c>
    </row>
    <row r="17" spans="1:6" ht="13.5">
      <c r="A17" s="165" t="s">
        <v>256</v>
      </c>
      <c r="B17" s="166"/>
      <c r="C17" s="47">
        <f>'[1]gelir'!C17</f>
        <v>0</v>
      </c>
      <c r="D17" s="167">
        <f>'[1]gelir'!D17</f>
        <v>0</v>
      </c>
      <c r="E17" s="168">
        <f>'[1]gelir'!E17</f>
        <v>0</v>
      </c>
      <c r="F17" s="169">
        <f>'[1]gelir'!F17</f>
        <v>0</v>
      </c>
    </row>
    <row r="18" spans="1:6" ht="13.5">
      <c r="A18" s="170" t="s">
        <v>257</v>
      </c>
      <c r="B18" s="164"/>
      <c r="C18" s="47">
        <f>'[1]gelir'!C18</f>
        <v>20588</v>
      </c>
      <c r="D18" s="167">
        <f>'[1]gelir'!D18</f>
        <v>6222</v>
      </c>
      <c r="E18" s="168">
        <f>'[1]gelir'!E18</f>
        <v>0</v>
      </c>
      <c r="F18" s="169">
        <f>'[1]gelir'!F18</f>
        <v>0</v>
      </c>
    </row>
    <row r="19" spans="1:6" s="120" customFormat="1" ht="13.5">
      <c r="A19" s="163" t="s">
        <v>258</v>
      </c>
      <c r="B19" s="164" t="s">
        <v>12</v>
      </c>
      <c r="C19" s="117">
        <f>'[1]gelir'!C19</f>
        <v>4438967</v>
      </c>
      <c r="D19" s="122">
        <f>'[1]gelir'!D19</f>
        <v>3676639</v>
      </c>
      <c r="E19" s="117">
        <f>'[1]gelir'!E19</f>
        <v>0</v>
      </c>
      <c r="F19" s="122">
        <f>'[1]gelir'!F19</f>
        <v>0</v>
      </c>
    </row>
    <row r="20" spans="1:6" ht="13.5">
      <c r="A20" s="165" t="s">
        <v>259</v>
      </c>
      <c r="B20" s="166"/>
      <c r="C20" s="47">
        <f>'[1]gelir'!C20</f>
        <v>3906897</v>
      </c>
      <c r="D20" s="167">
        <f>'[1]gelir'!D20</f>
        <v>3241026</v>
      </c>
      <c r="E20" s="168">
        <f>'[1]gelir'!E20</f>
        <v>0</v>
      </c>
      <c r="F20" s="169">
        <f>'[1]gelir'!F20</f>
        <v>0</v>
      </c>
    </row>
    <row r="21" spans="1:6" ht="13.5">
      <c r="A21" s="170" t="s">
        <v>260</v>
      </c>
      <c r="B21" s="164"/>
      <c r="C21" s="132">
        <f>'[1]gelir'!C21</f>
        <v>232082</v>
      </c>
      <c r="D21" s="171">
        <f>'[1]gelir'!D21</f>
        <v>255320</v>
      </c>
      <c r="E21" s="172">
        <f>'[1]gelir'!E21</f>
        <v>0</v>
      </c>
      <c r="F21" s="173">
        <f>'[1]gelir'!F21</f>
        <v>0</v>
      </c>
    </row>
    <row r="22" spans="1:6" ht="13.5">
      <c r="A22" s="170" t="s">
        <v>261</v>
      </c>
      <c r="B22" s="164"/>
      <c r="C22" s="47">
        <f>'[1]gelir'!C22</f>
        <v>227615</v>
      </c>
      <c r="D22" s="167">
        <f>'[1]gelir'!D22</f>
        <v>162909</v>
      </c>
      <c r="E22" s="168">
        <f>'[1]gelir'!E22</f>
        <v>0</v>
      </c>
      <c r="F22" s="169">
        <f>'[1]gelir'!F22</f>
        <v>0</v>
      </c>
    </row>
    <row r="23" spans="1:6" ht="13.5">
      <c r="A23" s="165" t="s">
        <v>262</v>
      </c>
      <c r="B23" s="166"/>
      <c r="C23" s="47">
        <f>'[1]gelir'!C23</f>
        <v>0</v>
      </c>
      <c r="D23" s="167">
        <f>'[1]gelir'!D23</f>
        <v>0</v>
      </c>
      <c r="E23" s="168">
        <f>'[1]gelir'!E23</f>
        <v>0</v>
      </c>
      <c r="F23" s="169">
        <f>'[1]gelir'!F23</f>
        <v>0</v>
      </c>
    </row>
    <row r="24" spans="1:6" ht="13.5">
      <c r="A24" s="170" t="s">
        <v>263</v>
      </c>
      <c r="B24" s="164"/>
      <c r="C24" s="47">
        <f>'[1]gelir'!C24</f>
        <v>72373</v>
      </c>
      <c r="D24" s="167">
        <f>'[1]gelir'!D24</f>
        <v>17384</v>
      </c>
      <c r="E24" s="168">
        <f>'[1]gelir'!E24</f>
        <v>0</v>
      </c>
      <c r="F24" s="169">
        <f>'[1]gelir'!F24</f>
        <v>0</v>
      </c>
    </row>
    <row r="25" spans="1:6" s="120" customFormat="1" ht="13.5">
      <c r="A25" s="163" t="s">
        <v>264</v>
      </c>
      <c r="B25" s="166"/>
      <c r="C25" s="117">
        <f>'[1]gelir'!C25</f>
        <v>1974691</v>
      </c>
      <c r="D25" s="122">
        <f>'[1]gelir'!D25</f>
        <v>1675834</v>
      </c>
      <c r="E25" s="117">
        <f>'[1]gelir'!E25</f>
        <v>0</v>
      </c>
      <c r="F25" s="122">
        <f>'[1]gelir'!F25</f>
        <v>0</v>
      </c>
    </row>
    <row r="26" spans="1:6" s="120" customFormat="1" ht="13.5">
      <c r="A26" s="163" t="s">
        <v>265</v>
      </c>
      <c r="B26" s="166"/>
      <c r="C26" s="117">
        <f>'[1]gelir'!C26</f>
        <v>466215</v>
      </c>
      <c r="D26" s="122">
        <f>'[1]gelir'!D26</f>
        <v>360490</v>
      </c>
      <c r="E26" s="117">
        <f>'[1]gelir'!E26</f>
        <v>0</v>
      </c>
      <c r="F26" s="122">
        <f>'[1]gelir'!F26</f>
        <v>0</v>
      </c>
    </row>
    <row r="27" spans="1:6" ht="13.5">
      <c r="A27" s="165" t="s">
        <v>266</v>
      </c>
      <c r="B27" s="166"/>
      <c r="C27" s="125">
        <f>'[1]gelir'!C27</f>
        <v>633819</v>
      </c>
      <c r="D27" s="126">
        <f>'[1]gelir'!D27</f>
        <v>516005</v>
      </c>
      <c r="E27" s="125">
        <f>'[1]gelir'!E27</f>
        <v>0</v>
      </c>
      <c r="F27" s="126">
        <f>'[1]gelir'!F27</f>
        <v>0</v>
      </c>
    </row>
    <row r="28" spans="1:6" ht="13.5">
      <c r="A28" s="165" t="s">
        <v>267</v>
      </c>
      <c r="B28" s="166"/>
      <c r="C28" s="47">
        <f>'[1]gelir'!C28</f>
        <v>63026</v>
      </c>
      <c r="D28" s="167">
        <f>'[1]gelir'!D28</f>
        <v>50479</v>
      </c>
      <c r="E28" s="168">
        <f>'[1]gelir'!E28</f>
        <v>0</v>
      </c>
      <c r="F28" s="169">
        <f>'[1]gelir'!F28</f>
        <v>0</v>
      </c>
    </row>
    <row r="29" spans="1:6" ht="13.5">
      <c r="A29" s="165" t="s">
        <v>268</v>
      </c>
      <c r="B29" s="166"/>
      <c r="C29" s="47">
        <f>'[1]gelir'!C29</f>
        <v>570793</v>
      </c>
      <c r="D29" s="167">
        <f>'[1]gelir'!D29</f>
        <v>465526</v>
      </c>
      <c r="E29" s="168">
        <f>'[1]gelir'!E29</f>
        <v>0</v>
      </c>
      <c r="F29" s="169">
        <f>'[1]gelir'!F29</f>
        <v>0</v>
      </c>
    </row>
    <row r="30" spans="1:6" ht="13.5">
      <c r="A30" s="165" t="s">
        <v>269</v>
      </c>
      <c r="B30" s="166"/>
      <c r="C30" s="125">
        <f>'[1]gelir'!C30</f>
        <v>167604</v>
      </c>
      <c r="D30" s="126">
        <f>'[1]gelir'!D30</f>
        <v>155515</v>
      </c>
      <c r="E30" s="125">
        <f>'[1]gelir'!E30</f>
        <v>0</v>
      </c>
      <c r="F30" s="126">
        <f>'[1]gelir'!F30</f>
        <v>0</v>
      </c>
    </row>
    <row r="31" spans="1:6" ht="13.5">
      <c r="A31" s="170" t="s">
        <v>270</v>
      </c>
      <c r="B31" s="166"/>
      <c r="C31" s="47">
        <f>'[1]gelir'!C31</f>
        <v>10</v>
      </c>
      <c r="D31" s="167">
        <f>'[1]gelir'!D31</f>
        <v>11</v>
      </c>
      <c r="E31" s="168">
        <f>'[1]gelir'!E31</f>
        <v>0</v>
      </c>
      <c r="F31" s="169">
        <f>'[1]gelir'!F31</f>
        <v>0</v>
      </c>
    </row>
    <row r="32" spans="1:6" ht="13.5">
      <c r="A32" s="165" t="s">
        <v>271</v>
      </c>
      <c r="B32" s="166"/>
      <c r="C32" s="47">
        <f>'[1]gelir'!C32</f>
        <v>167594</v>
      </c>
      <c r="D32" s="167">
        <f>'[1]gelir'!D32</f>
        <v>155504</v>
      </c>
      <c r="E32" s="168">
        <f>'[1]gelir'!E32</f>
        <v>0</v>
      </c>
      <c r="F32" s="169">
        <f>'[1]gelir'!F32</f>
        <v>0</v>
      </c>
    </row>
    <row r="33" spans="1:6" s="120" customFormat="1" ht="13.5">
      <c r="A33" s="163" t="s">
        <v>272</v>
      </c>
      <c r="B33" s="164" t="s">
        <v>23</v>
      </c>
      <c r="C33" s="53">
        <f>'[1]gelir'!C33</f>
        <v>25499</v>
      </c>
      <c r="D33" s="174">
        <f>'[1]gelir'!D33</f>
        <v>34718</v>
      </c>
      <c r="E33" s="175">
        <f>'[1]gelir'!E33</f>
        <v>0</v>
      </c>
      <c r="F33" s="176">
        <f>'[1]gelir'!F33</f>
        <v>0</v>
      </c>
    </row>
    <row r="34" spans="1:6" s="120" customFormat="1" ht="13.5">
      <c r="A34" s="163" t="s">
        <v>273</v>
      </c>
      <c r="B34" s="164" t="s">
        <v>29</v>
      </c>
      <c r="C34" s="117">
        <f>'[1]gelir'!C34</f>
        <v>89720</v>
      </c>
      <c r="D34" s="177">
        <f>'[1]gelir'!D34</f>
        <v>193349</v>
      </c>
      <c r="E34" s="178">
        <f>'[1]gelir'!E34</f>
        <v>0</v>
      </c>
      <c r="F34" s="177">
        <f>'[1]gelir'!F34</f>
        <v>0</v>
      </c>
    </row>
    <row r="35" spans="1:6" ht="13.5">
      <c r="A35" s="165" t="s">
        <v>274</v>
      </c>
      <c r="B35" s="166"/>
      <c r="C35" s="47">
        <f>'[1]gelir'!C35</f>
        <v>51354</v>
      </c>
      <c r="D35" s="179">
        <f>'[1]gelir'!D35</f>
        <v>47522</v>
      </c>
      <c r="E35" s="180">
        <f>'[1]gelir'!E35</f>
        <v>0</v>
      </c>
      <c r="F35" s="181">
        <f>'[1]gelir'!F35</f>
        <v>0</v>
      </c>
    </row>
    <row r="36" spans="1:6" ht="13.5">
      <c r="A36" s="165" t="s">
        <v>275</v>
      </c>
      <c r="B36" s="166"/>
      <c r="C36" s="47">
        <f>'[1]gelir'!C36</f>
        <v>38366</v>
      </c>
      <c r="D36" s="179">
        <f>'[1]gelir'!D36</f>
        <v>145827</v>
      </c>
      <c r="E36" s="180">
        <f>'[1]gelir'!E36</f>
        <v>0</v>
      </c>
      <c r="F36" s="181">
        <f>'[1]gelir'!F36</f>
        <v>0</v>
      </c>
    </row>
    <row r="37" spans="1:6" s="120" customFormat="1" ht="13.5">
      <c r="A37" s="182" t="s">
        <v>276</v>
      </c>
      <c r="B37" s="164" t="s">
        <v>34</v>
      </c>
      <c r="C37" s="53">
        <f>'[1]gelir'!C37</f>
        <v>312704</v>
      </c>
      <c r="D37" s="174">
        <f>'[1]gelir'!D37</f>
        <v>356713</v>
      </c>
      <c r="E37" s="175">
        <f>'[1]gelir'!E37</f>
        <v>0</v>
      </c>
      <c r="F37" s="176">
        <f>'[1]gelir'!F37</f>
        <v>0</v>
      </c>
    </row>
    <row r="38" spans="1:6" s="120" customFormat="1" ht="13.5">
      <c r="A38" s="182" t="s">
        <v>277</v>
      </c>
      <c r="B38" s="166"/>
      <c r="C38" s="61">
        <f>'[1]gelir'!C38</f>
        <v>2868829</v>
      </c>
      <c r="D38" s="183">
        <f>'[1]gelir'!D38</f>
        <v>2621104</v>
      </c>
      <c r="E38" s="61">
        <f>'[1]gelir'!E38</f>
        <v>0</v>
      </c>
      <c r="F38" s="183">
        <f>'[1]gelir'!F38</f>
        <v>0</v>
      </c>
    </row>
    <row r="39" spans="1:6" s="120" customFormat="1" ht="13.5">
      <c r="A39" s="163" t="s">
        <v>278</v>
      </c>
      <c r="B39" s="164" t="s">
        <v>42</v>
      </c>
      <c r="C39" s="53">
        <f>'[1]gelir'!C39</f>
        <v>624319</v>
      </c>
      <c r="D39" s="174">
        <f>'[1]gelir'!D39</f>
        <v>368434</v>
      </c>
      <c r="E39" s="175">
        <f>'[1]gelir'!E39</f>
        <v>0</v>
      </c>
      <c r="F39" s="176">
        <f>'[1]gelir'!F39</f>
        <v>0</v>
      </c>
    </row>
    <row r="40" spans="1:6" s="120" customFormat="1" ht="13.5">
      <c r="A40" s="182" t="s">
        <v>279</v>
      </c>
      <c r="B40" s="164" t="s">
        <v>46</v>
      </c>
      <c r="C40" s="53">
        <f>'[1]gelir'!C40</f>
        <v>1319172</v>
      </c>
      <c r="D40" s="174">
        <f>'[1]gelir'!D40</f>
        <v>994571</v>
      </c>
      <c r="E40" s="175">
        <f>'[1]gelir'!E40</f>
        <v>0</v>
      </c>
      <c r="F40" s="176">
        <f>'[1]gelir'!F40</f>
        <v>0</v>
      </c>
    </row>
    <row r="41" spans="1:6" s="120" customFormat="1" ht="13.5">
      <c r="A41" s="182" t="s">
        <v>280</v>
      </c>
      <c r="B41" s="166"/>
      <c r="C41" s="117">
        <f>'[1]gelir'!C41</f>
        <v>925338</v>
      </c>
      <c r="D41" s="122">
        <f>'[1]gelir'!D41</f>
        <v>1258099</v>
      </c>
      <c r="E41" s="117">
        <f>'[1]gelir'!E41</f>
        <v>0</v>
      </c>
      <c r="F41" s="122">
        <f>'[1]gelir'!F41</f>
        <v>0</v>
      </c>
    </row>
    <row r="42" spans="1:6" s="120" customFormat="1" ht="13.5">
      <c r="A42" s="163" t="s">
        <v>281</v>
      </c>
      <c r="B42" s="164"/>
      <c r="C42" s="53">
        <f>'[1]gelir'!C42</f>
        <v>0</v>
      </c>
      <c r="D42" s="174">
        <f>'[1]gelir'!D42</f>
        <v>0</v>
      </c>
      <c r="E42" s="175">
        <f>'[1]gelir'!E42</f>
        <v>0</v>
      </c>
      <c r="F42" s="176">
        <f>'[1]gelir'!F42</f>
        <v>0</v>
      </c>
    </row>
    <row r="43" spans="1:6" s="120" customFormat="1" ht="14.25" customHeight="1">
      <c r="A43" s="184" t="s">
        <v>282</v>
      </c>
      <c r="B43" s="164"/>
      <c r="C43" s="185">
        <f>'[1]gelir'!C43</f>
        <v>0</v>
      </c>
      <c r="D43" s="186">
        <f>'[1]gelir'!D43</f>
        <v>0</v>
      </c>
      <c r="E43" s="187">
        <f>'[1]gelir'!E43</f>
        <v>0</v>
      </c>
      <c r="F43" s="188">
        <f>'[1]gelir'!F43</f>
        <v>0</v>
      </c>
    </row>
    <row r="44" spans="1:6" s="120" customFormat="1" ht="13.5">
      <c r="A44" s="182" t="s">
        <v>283</v>
      </c>
      <c r="B44" s="164"/>
      <c r="C44" s="185">
        <f>'[1]gelir'!C44</f>
        <v>0</v>
      </c>
      <c r="D44" s="186">
        <f>'[1]gelir'!D44</f>
        <v>0</v>
      </c>
      <c r="E44" s="187">
        <f>'[1]gelir'!E44</f>
        <v>0</v>
      </c>
      <c r="F44" s="188">
        <f>'[1]gelir'!F44</f>
        <v>0</v>
      </c>
    </row>
    <row r="45" spans="1:6" s="120" customFormat="1" ht="30" customHeight="1">
      <c r="A45" s="184" t="s">
        <v>284</v>
      </c>
      <c r="B45" s="164" t="s">
        <v>52</v>
      </c>
      <c r="C45" s="117">
        <f>'[1]gelir'!C45</f>
        <v>925338</v>
      </c>
      <c r="D45" s="177">
        <f>'[1]gelir'!D45</f>
        <v>1258099</v>
      </c>
      <c r="E45" s="117">
        <f>'[1]gelir'!E45</f>
        <v>0</v>
      </c>
      <c r="F45" s="177">
        <f>'[1]gelir'!F45</f>
        <v>0</v>
      </c>
    </row>
    <row r="46" spans="1:6" s="120" customFormat="1" ht="30" customHeight="1">
      <c r="A46" s="184" t="s">
        <v>285</v>
      </c>
      <c r="B46" s="164" t="s">
        <v>56</v>
      </c>
      <c r="C46" s="117">
        <f>'[1]gelir'!C46</f>
        <v>-172140</v>
      </c>
      <c r="D46" s="177">
        <f>'[1]gelir'!D46</f>
        <v>-227399</v>
      </c>
      <c r="E46" s="178">
        <f>'[1]gelir'!E46</f>
        <v>0</v>
      </c>
      <c r="F46" s="177">
        <f>'[1]gelir'!F46</f>
        <v>0</v>
      </c>
    </row>
    <row r="47" spans="1:6" s="120" customFormat="1" ht="13.5">
      <c r="A47" s="59" t="s">
        <v>286</v>
      </c>
      <c r="B47" s="164"/>
      <c r="C47" s="47">
        <f>'[1]gelir'!C47</f>
        <v>-194149</v>
      </c>
      <c r="D47" s="167">
        <f>'[1]gelir'!D47</f>
        <v>-255483</v>
      </c>
      <c r="E47" s="168">
        <f>'[1]gelir'!E47</f>
        <v>0</v>
      </c>
      <c r="F47" s="169">
        <f>'[1]gelir'!F47</f>
        <v>0</v>
      </c>
    </row>
    <row r="48" spans="1:6" s="120" customFormat="1" ht="13.5">
      <c r="A48" s="59" t="s">
        <v>287</v>
      </c>
      <c r="B48" s="164"/>
      <c r="C48" s="47">
        <f>'[1]gelir'!C48</f>
        <v>22009</v>
      </c>
      <c r="D48" s="167">
        <f>'[1]gelir'!D48</f>
        <v>28084</v>
      </c>
      <c r="E48" s="168">
        <f>'[1]gelir'!E48</f>
        <v>0</v>
      </c>
      <c r="F48" s="169">
        <f>'[1]gelir'!F48</f>
        <v>0</v>
      </c>
    </row>
    <row r="49" spans="1:6" s="120" customFormat="1" ht="15" customHeight="1">
      <c r="A49" s="184" t="s">
        <v>288</v>
      </c>
      <c r="B49" s="164" t="s">
        <v>62</v>
      </c>
      <c r="C49" s="117">
        <f>'[1]gelir'!C49</f>
        <v>753198</v>
      </c>
      <c r="D49" s="177">
        <f>'[1]gelir'!D49</f>
        <v>1030700</v>
      </c>
      <c r="E49" s="178">
        <f>'[1]gelir'!E49</f>
        <v>0</v>
      </c>
      <c r="F49" s="177">
        <f>'[1]gelir'!F49</f>
        <v>0</v>
      </c>
    </row>
    <row r="50" spans="1:6" s="120" customFormat="1" ht="13.5">
      <c r="A50" s="182" t="s">
        <v>289</v>
      </c>
      <c r="B50" s="164"/>
      <c r="C50" s="117">
        <f>'[1]gelir'!C50</f>
        <v>0</v>
      </c>
      <c r="D50" s="177">
        <f>'[1]gelir'!D50</f>
        <v>0</v>
      </c>
      <c r="E50" s="178">
        <f>'[1]gelir'!E50</f>
        <v>0</v>
      </c>
      <c r="F50" s="177">
        <f>'[1]gelir'!F50</f>
        <v>0</v>
      </c>
    </row>
    <row r="51" spans="1:6" ht="13.5">
      <c r="A51" s="165" t="s">
        <v>290</v>
      </c>
      <c r="B51" s="164"/>
      <c r="C51" s="47">
        <f>'[1]gelir'!C51</f>
        <v>0</v>
      </c>
      <c r="D51" s="167">
        <f>'[1]gelir'!D51</f>
        <v>0</v>
      </c>
      <c r="E51" s="168">
        <f>'[1]gelir'!E51</f>
        <v>0</v>
      </c>
      <c r="F51" s="169">
        <f>'[1]gelir'!F51</f>
        <v>0</v>
      </c>
    </row>
    <row r="52" spans="1:6" ht="27">
      <c r="A52" s="189" t="s">
        <v>291</v>
      </c>
      <c r="B52" s="164"/>
      <c r="C52" s="47">
        <f>'[1]gelir'!C52</f>
        <v>0</v>
      </c>
      <c r="D52" s="167">
        <f>'[1]gelir'!D52</f>
        <v>0</v>
      </c>
      <c r="E52" s="168">
        <f>'[1]gelir'!E52</f>
        <v>0</v>
      </c>
      <c r="F52" s="169">
        <f>'[1]gelir'!F52</f>
        <v>0</v>
      </c>
    </row>
    <row r="53" spans="1:6" ht="13.5">
      <c r="A53" s="165" t="s">
        <v>292</v>
      </c>
      <c r="B53" s="164"/>
      <c r="C53" s="47">
        <f>'[1]gelir'!C53</f>
        <v>0</v>
      </c>
      <c r="D53" s="167">
        <f>'[1]gelir'!D53</f>
        <v>0</v>
      </c>
      <c r="E53" s="168">
        <f>'[1]gelir'!E53</f>
        <v>0</v>
      </c>
      <c r="F53" s="169">
        <f>'[1]gelir'!F53</f>
        <v>0</v>
      </c>
    </row>
    <row r="54" spans="1:6" s="120" customFormat="1" ht="13.5">
      <c r="A54" s="182" t="s">
        <v>293</v>
      </c>
      <c r="B54" s="164"/>
      <c r="C54" s="117">
        <f>'[1]gelir'!C54</f>
        <v>0</v>
      </c>
      <c r="D54" s="177">
        <f>'[1]gelir'!D54</f>
        <v>0</v>
      </c>
      <c r="E54" s="178">
        <f>'[1]gelir'!E54</f>
        <v>0</v>
      </c>
      <c r="F54" s="177">
        <f>'[1]gelir'!F54</f>
        <v>0</v>
      </c>
    </row>
    <row r="55" spans="1:6" ht="13.5">
      <c r="A55" s="165" t="s">
        <v>294</v>
      </c>
      <c r="B55" s="164"/>
      <c r="C55" s="47">
        <f>'[1]gelir'!C55</f>
        <v>0</v>
      </c>
      <c r="D55" s="167">
        <f>'[1]gelir'!D55</f>
        <v>0</v>
      </c>
      <c r="E55" s="168">
        <f>'[1]gelir'!E55</f>
        <v>0</v>
      </c>
      <c r="F55" s="169">
        <f>'[1]gelir'!F55</f>
        <v>0</v>
      </c>
    </row>
    <row r="56" spans="1:6" ht="27">
      <c r="A56" s="189" t="s">
        <v>295</v>
      </c>
      <c r="B56" s="164"/>
      <c r="C56" s="47">
        <f>'[1]gelir'!C56</f>
        <v>0</v>
      </c>
      <c r="D56" s="167">
        <f>'[1]gelir'!D56</f>
        <v>0</v>
      </c>
      <c r="E56" s="168">
        <f>'[1]gelir'!E56</f>
        <v>0</v>
      </c>
      <c r="F56" s="169">
        <f>'[1]gelir'!F56</f>
        <v>0</v>
      </c>
    </row>
    <row r="57" spans="1:6" ht="13.5">
      <c r="A57" s="165" t="s">
        <v>296</v>
      </c>
      <c r="B57" s="164"/>
      <c r="C57" s="47">
        <f>'[1]gelir'!C57</f>
        <v>0</v>
      </c>
      <c r="D57" s="167">
        <f>'[1]gelir'!D57</f>
        <v>0</v>
      </c>
      <c r="E57" s="168">
        <f>'[1]gelir'!E57</f>
        <v>0</v>
      </c>
      <c r="F57" s="169">
        <f>'[1]gelir'!F57</f>
        <v>0</v>
      </c>
    </row>
    <row r="58" spans="1:6" s="120" customFormat="1" ht="30" customHeight="1">
      <c r="A58" s="184" t="s">
        <v>297</v>
      </c>
      <c r="B58" s="164" t="s">
        <v>52</v>
      </c>
      <c r="C58" s="117">
        <f>'[1]gelir'!C58</f>
        <v>0</v>
      </c>
      <c r="D58" s="177">
        <f>'[1]gelir'!D58</f>
        <v>0</v>
      </c>
      <c r="E58" s="190">
        <f>'[1]gelir'!E58</f>
        <v>0</v>
      </c>
      <c r="F58" s="191">
        <f>'[1]gelir'!F58</f>
        <v>0</v>
      </c>
    </row>
    <row r="59" spans="1:6" s="120" customFormat="1" ht="30" customHeight="1">
      <c r="A59" s="184" t="s">
        <v>298</v>
      </c>
      <c r="B59" s="164" t="s">
        <v>56</v>
      </c>
      <c r="C59" s="117">
        <f>'[1]gelir'!C59</f>
        <v>0</v>
      </c>
      <c r="D59" s="177">
        <f>'[1]gelir'!D59</f>
        <v>0</v>
      </c>
      <c r="E59" s="190">
        <f>'[1]gelir'!E59</f>
        <v>0</v>
      </c>
      <c r="F59" s="191">
        <f>'[1]gelir'!F59</f>
        <v>0</v>
      </c>
    </row>
    <row r="60" spans="1:6" ht="13.5">
      <c r="A60" s="59" t="s">
        <v>299</v>
      </c>
      <c r="B60" s="164"/>
      <c r="C60" s="47">
        <f>'[1]gelir'!C60</f>
        <v>0</v>
      </c>
      <c r="D60" s="167">
        <f>'[1]gelir'!D60</f>
        <v>0</v>
      </c>
      <c r="E60" s="168">
        <f>'[1]gelir'!E60</f>
        <v>0</v>
      </c>
      <c r="F60" s="169">
        <f>'[1]gelir'!F60</f>
        <v>0</v>
      </c>
    </row>
    <row r="61" spans="1:6" ht="13.5">
      <c r="A61" s="59" t="s">
        <v>300</v>
      </c>
      <c r="B61" s="164"/>
      <c r="C61" s="47">
        <f>'[1]gelir'!C61</f>
        <v>0</v>
      </c>
      <c r="D61" s="167">
        <f>'[1]gelir'!D61</f>
        <v>0</v>
      </c>
      <c r="E61" s="168">
        <f>'[1]gelir'!E61</f>
        <v>0</v>
      </c>
      <c r="F61" s="169">
        <f>'[1]gelir'!F61</f>
        <v>0</v>
      </c>
    </row>
    <row r="62" spans="1:6" s="120" customFormat="1" ht="15" customHeight="1">
      <c r="A62" s="184" t="s">
        <v>301</v>
      </c>
      <c r="B62" s="164" t="s">
        <v>62</v>
      </c>
      <c r="C62" s="117">
        <f>'[1]gelir'!C62</f>
        <v>0</v>
      </c>
      <c r="D62" s="122">
        <f>'[1]gelir'!D62</f>
        <v>0</v>
      </c>
      <c r="E62" s="117">
        <f>'[1]gelir'!E62</f>
        <v>0</v>
      </c>
      <c r="F62" s="122">
        <f>'[1]gelir'!F62</f>
        <v>0</v>
      </c>
    </row>
    <row r="63" spans="1:6" s="120" customFormat="1" ht="13.5">
      <c r="A63" s="182" t="s">
        <v>302</v>
      </c>
      <c r="B63" s="164" t="s">
        <v>68</v>
      </c>
      <c r="C63" s="117">
        <f>'[1]gelir'!C63</f>
        <v>753198</v>
      </c>
      <c r="D63" s="122">
        <f>'[1]gelir'!D63</f>
        <v>1030700</v>
      </c>
      <c r="E63" s="117">
        <f>'[1]gelir'!E63</f>
        <v>0</v>
      </c>
      <c r="F63" s="122">
        <f>'[1]gelir'!F63</f>
        <v>0</v>
      </c>
    </row>
    <row r="64" spans="1:6" ht="22.5" customHeight="1">
      <c r="A64" s="192" t="s">
        <v>303</v>
      </c>
      <c r="B64" s="193"/>
      <c r="C64" s="194">
        <f>'[1]gelir'!C64</f>
        <v>0.3013</v>
      </c>
      <c r="D64" s="195">
        <f>'[1]gelir'!D64</f>
        <v>0.4123</v>
      </c>
      <c r="E64" s="196">
        <f>'[1]gelir'!E64</f>
        <v>0</v>
      </c>
      <c r="F64" s="197">
        <f>'[1]gelir'!F64</f>
        <v>0</v>
      </c>
    </row>
    <row r="65" ht="13.5">
      <c r="A65" s="90"/>
    </row>
    <row r="983" ht="13.5">
      <c r="A983" s="198"/>
    </row>
    <row r="984" ht="13.5">
      <c r="A984" s="198"/>
    </row>
    <row r="985" s="92" customFormat="1" ht="12.75">
      <c r="A985" s="99"/>
    </row>
    <row r="986" s="92" customFormat="1" ht="12.75">
      <c r="A986" s="99"/>
    </row>
    <row r="987" spans="1:5" s="92" customFormat="1" ht="21.75" customHeight="1">
      <c r="A987" s="199"/>
      <c r="B987" s="200" t="s">
        <v>304</v>
      </c>
      <c r="C987" s="201" t="s">
        <v>305</v>
      </c>
      <c r="E987" s="201" t="s">
        <v>305</v>
      </c>
    </row>
    <row r="988" spans="1:5" s="92" customFormat="1" ht="21.75" customHeight="1">
      <c r="A988" s="101"/>
      <c r="B988" s="202" t="e">
        <f>IF('inc-exp'!#REF!=('inc-exp'!#REF!+'inc-exp'!#REF!),"Tutuyor","Tutmuyor")</f>
        <v>#REF!</v>
      </c>
      <c r="C988" s="203" t="e">
        <f>IF('inc-exp'!#REF!=('inc-exp'!#REF!+'inc-exp'!#REF!),"Tutuyor","Tutmuyor")</f>
        <v>#REF!</v>
      </c>
      <c r="E988" s="203" t="e">
        <f>IF('inc-exp'!#REF!=('inc-exp'!#REF!+'inc-exp'!#REF!),"Tutuyor","Tutmuyor")</f>
        <v>#REF!</v>
      </c>
    </row>
    <row r="989" ht="13.5">
      <c r="A989" s="198"/>
    </row>
    <row r="990" ht="13.5">
      <c r="A990" s="198"/>
    </row>
    <row r="991" ht="13.5">
      <c r="A991" s="198"/>
    </row>
    <row r="992" ht="13.5">
      <c r="A992" s="198"/>
    </row>
  </sheetData>
  <sheetProtection password="CF27" sheet="1" objects="1" scenarios="1"/>
  <mergeCells count="4">
    <mergeCell ref="A2:B2"/>
    <mergeCell ref="C4:D4"/>
    <mergeCell ref="E4:F4"/>
    <mergeCell ref="B5:B6"/>
  </mergeCells>
  <conditionalFormatting sqref="A988:C988 E988">
    <cfRule type="cellIs" priority="1" dxfId="0" operator="equal" stopIfTrue="1">
      <formula>"Tutmuyor"</formula>
    </cfRule>
  </conditionalFormatting>
  <printOptions horizontalCentered="1" verticalCentered="1"/>
  <pageMargins left="0.7086614173228347" right="0.7086614173228347" top="0.71" bottom="0.61" header="0.35433070866141736" footer="0.31496062992125984"/>
  <pageSetup fitToHeight="1" fitToWidth="1" horizontalDpi="600" verticalDpi="600" orientation="portrait" paperSize="9" scale="75" r:id="rId1"/>
  <headerFooter alignWithMargins="0">
    <oddHeader>&amp;R&amp;"Times New Roman,Normal"&amp;12Appendix 1-C</oddHeader>
    <oddFooter>&amp;C&amp;"Times New Roman,Normal"&amp;14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1899-12-29T22:00:00Z</dcterms:created>
  <dcterms:modified xsi:type="dcterms:W3CDTF">1899-12-29T22:00:00Z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&gt;&lt;version val=&quot;17286&quot;/&gt;&lt;partner val=&quot;530&quot;/&gt;&lt;CXlWorkbook id=&quot;1&quot;&gt;&lt;m_cxllink/&gt;&lt;/CXlWorkbook&gt;&lt;/root&gt;">
    <vt:bool>false</vt:bool>
  </property>
</Properties>
</file>