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955" activeTab="3"/>
  </bookViews>
  <sheets>
    <sheet name="assets" sheetId="1" r:id="rId1"/>
    <sheet name="liabilities" sheetId="2" r:id="rId2"/>
    <sheet name="inc-exp" sheetId="3" r:id="rId3"/>
    <sheet name="commit." sheetId="4" r:id="rId4"/>
  </sheets>
  <externalReferences>
    <externalReference r:id="rId7"/>
  </externalReferences>
  <definedNames>
    <definedName name="_xlnm.Print_Area" localSheetId="0">'assets'!$A$1:$H$71</definedName>
    <definedName name="_xlnm.Print_Area" localSheetId="2">'inc-exp'!$A$1:$F$89</definedName>
    <definedName name="_xlnm.Print_Area" localSheetId="1">'liabilities'!$A$1:$H$69</definedName>
  </definedNames>
  <calcPr fullCalcOnLoad="1"/>
</workbook>
</file>

<file path=xl/sharedStrings.xml><?xml version="1.0" encoding="utf-8"?>
<sst xmlns="http://schemas.openxmlformats.org/spreadsheetml/2006/main" count="377" uniqueCount="323">
  <si>
    <t xml:space="preserve"> TÜRKİYE VAKIFLAR BANKASI T.A.O. BANK ONLY INCOME STATEMENT</t>
  </si>
  <si>
    <t>THOUSAND NEW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</si>
  <si>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</si>
  <si>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</si>
  <si>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</si>
  <si>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</si>
  <si>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</si>
  <si>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</si>
  <si>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</si>
  <si>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</si>
  <si>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(1)</t>
  </si>
  <si>
    <t>1.1.Cash</t>
  </si>
  <si>
    <t xml:space="preserve">1.2.Foreign currency </t>
  </si>
  <si>
    <t>1.3.Balances with the Central Bank of Turkey</t>
  </si>
  <si>
    <t>1.4.Other</t>
  </si>
  <si>
    <t>II. TRADING SECURITIES (Net)</t>
  </si>
  <si>
    <t>(2)</t>
  </si>
  <si>
    <t>2.1.Public sector debt securities</t>
  </si>
  <si>
    <t>2.1.1.Government bonds</t>
  </si>
  <si>
    <t>2.1.2.Treasury bills</t>
  </si>
  <si>
    <t>2.1.3.Other public sector debt securities</t>
  </si>
  <si>
    <t>2.2. Share certificates</t>
  </si>
  <si>
    <t>2.3.Other marketable securities</t>
  </si>
  <si>
    <t>III. BANKS AND OTHER FINANCIAL INSTITUTIONS</t>
  </si>
  <si>
    <t>(3)</t>
  </si>
  <si>
    <t>3.1.Due from banks</t>
  </si>
  <si>
    <t>3.1.1.Domestic banks</t>
  </si>
  <si>
    <t>3.1.2.Foreign banks</t>
  </si>
  <si>
    <t>3.1.3.Branches and offices abroad</t>
  </si>
  <si>
    <t>3.2.Other financial institutions</t>
  </si>
  <si>
    <t>IV. MONEY MARKET SECURITIES</t>
  </si>
  <si>
    <t>(4)</t>
  </si>
  <si>
    <t>4.1.Interbank money market placements</t>
  </si>
  <si>
    <t>4.2.Istanbul Stock Exchange money market placements</t>
  </si>
  <si>
    <t>4.3.Receivables from reverse repurchase agreements</t>
  </si>
  <si>
    <t xml:space="preserve">V. INVESTMENT SECURITIES AVAILABLE FOR SALE (Net)  </t>
  </si>
  <si>
    <t>(5)</t>
  </si>
  <si>
    <t>5.1.Share certificates</t>
  </si>
  <si>
    <t>5.2.Other marketable securities</t>
  </si>
  <si>
    <t>VI. LOANS</t>
  </si>
  <si>
    <t>(6)</t>
  </si>
  <si>
    <t>6.1.Short term</t>
  </si>
  <si>
    <t>6.2.Medium and long term</t>
  </si>
  <si>
    <t>6.3.Loans under follow-up</t>
  </si>
  <si>
    <t>6.4.Specific provisions (-)</t>
  </si>
  <si>
    <t>VII. FACTORING RECEIVABLES</t>
  </si>
  <si>
    <t>(7)</t>
  </si>
  <si>
    <t>VIII. INVESTMENT SECURITIES HELD TO MATURITY (Net)</t>
  </si>
  <si>
    <t>(8)</t>
  </si>
  <si>
    <t>8.1.Public sector debt securities</t>
  </si>
  <si>
    <t>8.1.1.Government bonds</t>
  </si>
  <si>
    <t>8.1.2.Treasury bills</t>
  </si>
  <si>
    <t>8.1.3.Other public sector debt securities</t>
  </si>
  <si>
    <t>8.2.Other marketable securities</t>
  </si>
  <si>
    <t xml:space="preserve">IX. INVESTMENTS AND ASSOCIATES (Net)  </t>
  </si>
  <si>
    <t>(9)</t>
  </si>
  <si>
    <t>9.1.Financial investments and associates</t>
  </si>
  <si>
    <t>9.2.Non-Financial investments and associates</t>
  </si>
  <si>
    <t xml:space="preserve">X. SUBSIDIARIES (Net) </t>
  </si>
  <si>
    <t>(10)</t>
  </si>
  <si>
    <t>10.1.Financial subsidiaries</t>
  </si>
  <si>
    <t>10.2.Non-Financial subsidiaries</t>
  </si>
  <si>
    <t xml:space="preserve">XI. INVESTMENTS (Net)  </t>
  </si>
  <si>
    <t>(11)</t>
  </si>
  <si>
    <t>XII. FINANCE LEASE RECEIVABLES (Net)</t>
  </si>
  <si>
    <t>(12)</t>
  </si>
  <si>
    <t>12.1.Gross finance lease receivables</t>
  </si>
  <si>
    <t>12.2.Unearned income ( - )</t>
  </si>
  <si>
    <t>XIII. RESERVE DEPOSITS</t>
  </si>
  <si>
    <t>XIV. MISCELLANEOUS RECEIVABLES</t>
  </si>
  <si>
    <t>(13)</t>
  </si>
  <si>
    <t>XV. ACCRUED INTEREST AND INCOME RECEIVABLE</t>
  </si>
  <si>
    <t>(14)</t>
  </si>
  <si>
    <t>15.1.Loans</t>
  </si>
  <si>
    <t xml:space="preserve">15.2.Marketable securities </t>
  </si>
  <si>
    <t>15.3.Other</t>
  </si>
  <si>
    <t xml:space="preserve">XVI. PROPERTY AND EQUIPMENT (Net) </t>
  </si>
  <si>
    <t>(15)</t>
  </si>
  <si>
    <t>16.1.Book value</t>
  </si>
  <si>
    <t>16.2.Accumulated Depreciation ( - )</t>
  </si>
  <si>
    <t>XVII. INTANGIBLE ASSETS [Net]</t>
  </si>
  <si>
    <t>(16)</t>
  </si>
  <si>
    <t>17.1.Goodwill</t>
  </si>
  <si>
    <t>17.2.Other</t>
  </si>
  <si>
    <t>17.3.Accumulated Amortisation ( - )</t>
  </si>
  <si>
    <t>XVIII. DEFERRED ASSETS FOR TAX</t>
  </si>
  <si>
    <t>(17)</t>
  </si>
  <si>
    <t>XIX. OTHER ASSETS</t>
  </si>
  <si>
    <t>(18)</t>
  </si>
  <si>
    <t>TOTAL ASSETS</t>
  </si>
  <si>
    <t xml:space="preserve">LIABILITIES </t>
  </si>
  <si>
    <t>I. DEPOSITS</t>
  </si>
  <si>
    <t>1.1.Interbank deposits</t>
  </si>
  <si>
    <t>1.2.Saving deposits</t>
  </si>
  <si>
    <t>1.3.Public sector deposits</t>
  </si>
  <si>
    <t>1.4.Commercial deposits</t>
  </si>
  <si>
    <t>1.5.Other institutions deposits</t>
  </si>
  <si>
    <t>1.6.Foreign currency deposits</t>
  </si>
  <si>
    <t>1.7.Precious metals deposits</t>
  </si>
  <si>
    <t>II. INTERBANK MONEY MARKET</t>
  </si>
  <si>
    <t>2.1.Interbank money market takings</t>
  </si>
  <si>
    <t>2.2.Istanbul Stock Exchange money market takings</t>
  </si>
  <si>
    <t>2.3.Funds provided under repurchase agreements</t>
  </si>
  <si>
    <t xml:space="preserve">(2) </t>
  </si>
  <si>
    <t>III. FUNDS BORROWED</t>
  </si>
  <si>
    <t>3.1.Funds borrowed from the Central Bank of Turkey</t>
  </si>
  <si>
    <t>3.2.Other funds borrowed</t>
  </si>
  <si>
    <t>3.2.1.Domestic banks and institutions</t>
  </si>
  <si>
    <t>3.2.2.Foreign banks, institutions and funds</t>
  </si>
  <si>
    <t xml:space="preserve">IV. MARKETABLE SECURITIES ISSUED (Net)  </t>
  </si>
  <si>
    <t>4.1.Bills</t>
  </si>
  <si>
    <t>4.2.Asset backed securities</t>
  </si>
  <si>
    <t>4.3.Bonds</t>
  </si>
  <si>
    <t>V. FUNDS</t>
  </si>
  <si>
    <t>VI. MISCELLANEOUS PAYABLES</t>
  </si>
  <si>
    <t>VII. OTHER EXTERNAL RESOURCES</t>
  </si>
  <si>
    <t>VIII. TAXES AND OTHER DUTIES PAYABLE</t>
  </si>
  <si>
    <t>IX. FACTORING PAYABLES</t>
  </si>
  <si>
    <t>X. FINANCE LEASE PAYABLES (Net)</t>
  </si>
  <si>
    <t>10.1.Finance Leasing Payables</t>
  </si>
  <si>
    <t xml:space="preserve"> </t>
  </si>
  <si>
    <t>10.2.Deferred finance leasing expenses ( - )</t>
  </si>
  <si>
    <t>XI. ACCRUED INTEREST AND EXPENSES PAYABLE</t>
  </si>
  <si>
    <t>11.1.Deposits</t>
  </si>
  <si>
    <t>11.2.Borrowings</t>
  </si>
  <si>
    <t>11.3.Repurchase agreements</t>
  </si>
  <si>
    <t>11.4.Other</t>
  </si>
  <si>
    <t>XII. PROVISIONS</t>
  </si>
  <si>
    <t>12.1.General provisions</t>
  </si>
  <si>
    <t>12.2.Reserve for employee termination benefits</t>
  </si>
  <si>
    <t>12.3.Provisions for income taxes</t>
  </si>
  <si>
    <t>12.4.Insurance technical reserves (Net)</t>
  </si>
  <si>
    <t>12.5.Other provisions</t>
  </si>
  <si>
    <t>XIII. SUBORDINATED LOANS</t>
  </si>
  <si>
    <t>XIV. DEFERRED LIABILITIES FOR TAX</t>
  </si>
  <si>
    <t>XV. SHAREHOLDERS' EQUITY</t>
  </si>
  <si>
    <t>15.1.Paid-in capital</t>
  </si>
  <si>
    <t>15.2.Supplementary capital</t>
  </si>
  <si>
    <t>15.2.1.Share premium</t>
  </si>
  <si>
    <t>15.2.2.Share cancellation profits</t>
  </si>
  <si>
    <t>15.2.3.Marketable securities value increase fund</t>
  </si>
  <si>
    <t>15.2.4.Revaluation fund</t>
  </si>
  <si>
    <t>15.2.5.Value increase in revaluation fund</t>
  </si>
  <si>
    <t>15.2.6.Other capital reserves</t>
  </si>
  <si>
    <t>15.2.7.Adjustment to paid-in capital</t>
  </si>
  <si>
    <t>15.3.Profit reserves</t>
  </si>
  <si>
    <t>15.3.1.Legal reserves</t>
  </si>
  <si>
    <t>15.3.2.Status reserves</t>
  </si>
  <si>
    <t>15.3.3.Extraordinary reserves</t>
  </si>
  <si>
    <t>(19)</t>
  </si>
  <si>
    <t>15.3.4.Other profit reserves</t>
  </si>
  <si>
    <t>15.4. Profit or loss</t>
  </si>
  <si>
    <t>15.4.1.Prior year income/loss</t>
  </si>
  <si>
    <t>15.4.2.Current year income/loss</t>
  </si>
  <si>
    <t>TOTAL LIABILITIES</t>
  </si>
  <si>
    <t>INCOME STATEMENT</t>
  </si>
  <si>
    <t>I. INTEREST INCOME</t>
  </si>
  <si>
    <t>1.1.Interest on loans</t>
  </si>
  <si>
    <t>1.1.1.Interest on TC loans</t>
  </si>
  <si>
    <t>1.1.1.1.Short term loans</t>
  </si>
  <si>
    <t>1.1.1.2.Medium and long term loans</t>
  </si>
  <si>
    <t>1.1.2.Interest on foreign currency loans</t>
  </si>
  <si>
    <t>1.1.2.1.Short term loans</t>
  </si>
  <si>
    <t>1.1.2.2.Medium and long term loans</t>
  </si>
  <si>
    <t>1.1.3.Interest on loans under follow-up</t>
  </si>
  <si>
    <t>1.1.4.Premiums received from Resource Utilisation Support Fund</t>
  </si>
  <si>
    <t>1.2.Interest received from reserve deposits</t>
  </si>
  <si>
    <t>1.3.Interest received from banks</t>
  </si>
  <si>
    <t>1.3.1.The Central Bank of  Turkey</t>
  </si>
  <si>
    <t>1.3.2.Domestic banks</t>
  </si>
  <si>
    <t>1.3.3.Foreign banks</t>
  </si>
  <si>
    <t>1.3.4.Branches and offices abroad</t>
  </si>
  <si>
    <t>1.4.Interest received from  money market transactions</t>
  </si>
  <si>
    <t>1.5.Interest received from marketable securities portfolio</t>
  </si>
  <si>
    <t>1.5.1.Trading securities</t>
  </si>
  <si>
    <t>1.5.2.Available-for-sale securities</t>
  </si>
  <si>
    <t>1.5.3.Held to maturity securities</t>
  </si>
  <si>
    <t>1.6.Other interest income</t>
  </si>
  <si>
    <t>II. INTEREST EXPENSE</t>
  </si>
  <si>
    <t>2.1.Interest on deposits</t>
  </si>
  <si>
    <t>2.1.1.Interbank deposits</t>
  </si>
  <si>
    <t>2.1.2.Saving deposits</t>
  </si>
  <si>
    <t>2.1.3.Public sector deposits</t>
  </si>
  <si>
    <t>2.1.4.Commercial deposits</t>
  </si>
  <si>
    <t>2.1.5.Other institutions deposits</t>
  </si>
  <si>
    <t>2.1.6.Foreign currency deposits</t>
  </si>
  <si>
    <t>2.1.7.Precious metals deposits</t>
  </si>
  <si>
    <t>2.2.Interest on money market transactions</t>
  </si>
  <si>
    <t>2.3.Interest on funds borrowed</t>
  </si>
  <si>
    <t>2.3.1.The Central Bank of  Turkey</t>
  </si>
  <si>
    <t>2.3.2.Domestic banks</t>
  </si>
  <si>
    <t>2.3.3.Foreign banks</t>
  </si>
  <si>
    <t>2.3.4.Branches and offices abroad</t>
  </si>
  <si>
    <t>2.3.4.Other financial institutions</t>
  </si>
  <si>
    <t>2.4.Interest on securities issued</t>
  </si>
  <si>
    <t>2.5.Other interest expense</t>
  </si>
  <si>
    <t>III. NET INTEREST INCOME  (I - II)</t>
  </si>
  <si>
    <t xml:space="preserve">IV. NET FEES AND COMMISSIONS INCOME </t>
  </si>
  <si>
    <t>4.1.Fees and commissions received</t>
  </si>
  <si>
    <t>4.1.1.Cash loans</t>
  </si>
  <si>
    <t>4.1.2.Non-cash loans</t>
  </si>
  <si>
    <t>4.1.3.Other</t>
  </si>
  <si>
    <t>4.2.Fees and commissions paid</t>
  </si>
  <si>
    <t>4.2.1.Cash loans</t>
  </si>
  <si>
    <t>4.2.2.Non-cash loans</t>
  </si>
  <si>
    <t>4.2.3.Other</t>
  </si>
  <si>
    <t>V. DIVIDEND INCOME</t>
  </si>
  <si>
    <t>5.1.Trading securities</t>
  </si>
  <si>
    <t>5.2.Available-for-sale securities</t>
  </si>
  <si>
    <t>VI. NET TRADING INCOME</t>
  </si>
  <si>
    <t>6.1.Profit/losses on trading account securities (Net)</t>
  </si>
  <si>
    <t>6.1.1.Profit on trading account securities</t>
  </si>
  <si>
    <t>6.1.1.1.Profit on derivative financial instruments</t>
  </si>
  <si>
    <t>6.1.1.2.Other Profit on trading account securities</t>
  </si>
  <si>
    <t>6.1.2.Losses on trading account securities (-)</t>
  </si>
  <si>
    <t>6.1.2.1.Losses on derivative financial instruments</t>
  </si>
  <si>
    <t>6.1.2.2.Other Losses on trading account securities</t>
  </si>
  <si>
    <t>6.2.Foreign exchange gains/losses (Net)</t>
  </si>
  <si>
    <t>6.2.1.Foreign exchange gains</t>
  </si>
  <si>
    <t>6.2.2.Foreign exchange losses (-)</t>
  </si>
  <si>
    <t>VII. OTHER OPERATING INCOME</t>
  </si>
  <si>
    <t>VIII. TOTAL OPERATING INCOME (III+IV+V+VI+VII)</t>
  </si>
  <si>
    <t>IX. PROVISION FOR LOAN LOSSES OR OTHER RECEIVABLES (-)</t>
  </si>
  <si>
    <t>X. OTHER OPERATING EXPENSES (-)</t>
  </si>
  <si>
    <t>XI. NET OPERATING INCOME (VIII-IX-X)</t>
  </si>
  <si>
    <t>XII. PROFIT/LOSSES FROM ASSOCIATES AND SUBSIDIARIES</t>
  </si>
  <si>
    <t>XIII. NET MONETORY POSITION GAIN/LOSS</t>
  </si>
  <si>
    <t>XIV. INCOME BEFORE TAXES (XI+XII+XIII)</t>
  </si>
  <si>
    <t>XV. PROVISION FOR TAXES ON INCOME (+/-)</t>
  </si>
  <si>
    <t>15.1.Current Tax Provision</t>
  </si>
  <si>
    <t>15.2.Deferred Tax Provision</t>
  </si>
  <si>
    <t>XVI. NET OPERATING  INCOME/EXPENSE AFTER TAXES (XIV+XV)</t>
  </si>
  <si>
    <t>XVII. EXTRAORDINARY INCOME/EXPENSE AFTER TAXES</t>
  </si>
  <si>
    <t>17.1.Extraordinary net income/expense before taxes</t>
  </si>
  <si>
    <t>17.1.1.Extraordinary income</t>
  </si>
  <si>
    <t>17.1.2.Extraordinary expense (-)</t>
  </si>
  <si>
    <t>17.2.Provision for taxes on extraordinary income</t>
  </si>
  <si>
    <t>XVIII. NET PROFIT/LOSSES (XVI+XVII)</t>
  </si>
  <si>
    <t>Earnings/Losses per share</t>
  </si>
  <si>
    <t>Cari Dönem</t>
  </si>
  <si>
    <t>Önceki Dönem</t>
  </si>
  <si>
    <t xml:space="preserve">OFF BALANCE SHEET COMMITMENTS </t>
  </si>
  <si>
    <t>A. OFF BALANCE SHEET COMMITMENTS</t>
  </si>
  <si>
    <t>I. GUARANTEES AND WARRANTIES</t>
  </si>
  <si>
    <t>(1), (5)</t>
  </si>
  <si>
    <t>1.1.Letters of guarantee</t>
  </si>
  <si>
    <t xml:space="preserve">1.1.1.Guatantees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</si>
  <si>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</si>
  <si>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</si>
  <si>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</si>
  <si>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</si>
  <si>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</si>
  <si>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</si>
  <si>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</si>
  <si>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</si>
  <si>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</si>
  <si>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</si>
  <si>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</si>
  <si>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</si>
  <si>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guatantees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</si>
  <si>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</si>
  <si>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</si>
  <si>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</si>
  <si>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</si>
  <si>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</si>
  <si>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</si>
  <si>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</si>
  <si>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</si>
  <si>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</si>
  <si>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</si>
  <si>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</si>
  <si>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</si>
  <si>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</si>
  <si>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</si>
  <si>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 xml:space="preserve">2.1.10.Receivables from short sale commitments </t>
  </si>
  <si>
    <t xml:space="preserve">2.1.11.Payables for short sale commitments </t>
  </si>
  <si>
    <t>2.1.12.Other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</si>
  <si>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</si>
  <si>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</si>
  <si>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</si>
  <si>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</si>
  <si>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3.1.Forward foreign currency buy/sell transactions</t>
  </si>
  <si>
    <t>3.1.1.Forward foreign currency transactions-buy</t>
  </si>
  <si>
    <t>3.1.2.Forward foreign currency transactions-sell</t>
  </si>
  <si>
    <t>3.2. Swap transactions related to foreign currency and interest rates</t>
  </si>
  <si>
    <t>3.2.1.Foreign currency swap-buy</t>
  </si>
  <si>
    <t>3.2.2.Foreign currency swap-sell</t>
  </si>
  <si>
    <t>3.2.3.Interest rate swaps-buy</t>
  </si>
  <si>
    <t>3.2.4.Interest rate swaps-sell</t>
  </si>
  <si>
    <t>3.3.Foreign currency, interest rate and security options</t>
  </si>
  <si>
    <t>3.3.1.Foreign currency options-buy</t>
  </si>
  <si>
    <t>3.3.2.Foreign currency options-sell</t>
  </si>
  <si>
    <t>3.3.3.Interest rate options-buy</t>
  </si>
  <si>
    <t>3.3.4.Interest rate options-sell</t>
  </si>
  <si>
    <t>3.3.5.Securities options-buy</t>
  </si>
  <si>
    <t>3.3.6.Securities options-sell</t>
  </si>
  <si>
    <t>3.4.Foreign currency futures</t>
  </si>
  <si>
    <t>3.4.1.Foreign currency futures-buy</t>
  </si>
  <si>
    <t>3.4.2.Foreign currency futures-sell</t>
  </si>
  <si>
    <t>3.5.Interest rate futures</t>
  </si>
  <si>
    <t>3.5.1.Interest rate futures-buy</t>
  </si>
  <si>
    <t>3.5.2.Interest rate futures-sell</t>
  </si>
  <si>
    <t>3.6.Other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</si>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</sst>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\%0"/>
    <numFmt numFmtId="184" formatCode="#,##0.0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m/d/yy"/>
    <numFmt numFmtId="190" formatCode="mm/dd/yy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MS Sans Serif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 TUR"/>
      <family val="1"/>
    </font>
    <font>
      <b/>
      <sz val="11"/>
      <name val="MS Sans Serif"/>
      <family val="0"/>
    </font>
    <font>
      <sz val="11"/>
      <name val="Times New Roman Tur"/>
      <family val="1"/>
    </font>
    <font>
      <u val="single"/>
      <sz val="12"/>
      <color indexed="12"/>
      <name val="Arial"/>
      <family val="2"/>
    </font>
    <font>
      <b/>
      <sz val="12"/>
      <name val="Times New Roman Tur"/>
      <family val="1"/>
    </font>
    <font>
      <b/>
      <sz val="10"/>
      <name val="Arial"/>
      <family val="2"/>
    </font>
    <font>
      <sz val="8"/>
      <name val="Times New Roman Tur"/>
      <family val="1"/>
    </font>
    <font>
      <b/>
      <u val="single"/>
      <sz val="11"/>
      <name val="Times New Roman Tur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1" xfId="21" applyFont="1" applyFill="1" applyBorder="1" applyAlignment="1" applyProtection="1">
      <alignment horizontal="left"/>
      <protection locked="0"/>
    </xf>
    <xf numFmtId="0" fontId="5" fillId="0" borderId="2" xfId="21" applyFont="1" applyFill="1" applyBorder="1">
      <alignment/>
      <protection/>
    </xf>
    <xf numFmtId="0" fontId="6" fillId="0" borderId="2" xfId="21" applyFont="1" applyFill="1" applyBorder="1">
      <alignment/>
      <protection/>
    </xf>
    <xf numFmtId="0" fontId="5" fillId="0" borderId="3" xfId="21" applyFont="1" applyFill="1" applyBorder="1">
      <alignment/>
      <protection/>
    </xf>
    <xf numFmtId="0" fontId="5" fillId="0" borderId="0" xfId="21" applyFont="1" applyFill="1">
      <alignment/>
      <protection/>
    </xf>
    <xf numFmtId="0" fontId="7" fillId="0" borderId="4" xfId="21" applyFont="1" applyFill="1" applyBorder="1" applyAlignment="1" applyProtection="1">
      <alignment horizontal="left" vertical="center"/>
      <protection locked="0"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5" fillId="0" borderId="4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5" fillId="0" borderId="6" xfId="21" applyFont="1" applyFill="1" applyBorder="1">
      <alignment/>
      <protection/>
    </xf>
    <xf numFmtId="0" fontId="5" fillId="0" borderId="7" xfId="21" applyFont="1" applyFill="1" applyBorder="1">
      <alignment/>
      <protection/>
    </xf>
    <xf numFmtId="0" fontId="5" fillId="0" borderId="8" xfId="21" applyFont="1" applyFill="1" applyBorder="1">
      <alignment/>
      <protection/>
    </xf>
    <xf numFmtId="0" fontId="5" fillId="0" borderId="9" xfId="21" applyFont="1" applyFill="1" applyBorder="1">
      <alignment/>
      <protection/>
    </xf>
    <xf numFmtId="0" fontId="5" fillId="0" borderId="10" xfId="21" applyFont="1" applyFill="1" applyBorder="1">
      <alignment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horizont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 applyProtection="1">
      <alignment horizontal="center" vertical="center"/>
      <protection locked="0"/>
    </xf>
    <xf numFmtId="0" fontId="5" fillId="0" borderId="16" xfId="21" applyFont="1" applyFill="1" applyBorder="1" applyAlignment="1">
      <alignment horizontal="center" vertical="center" wrapText="1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5" fillId="0" borderId="7" xfId="21" applyFont="1" applyFill="1" applyBorder="1" applyAlignment="1">
      <alignment horizontal="center" vertical="center"/>
      <protection/>
    </xf>
    <xf numFmtId="0" fontId="6" fillId="0" borderId="17" xfId="2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6" fillId="0" borderId="19" xfId="21" applyFont="1" applyFill="1" applyBorder="1">
      <alignment/>
      <protection/>
    </xf>
    <xf numFmtId="0" fontId="5" fillId="0" borderId="9" xfId="21" applyFont="1" applyFill="1" applyBorder="1" applyAlignment="1" quotePrefix="1">
      <alignment horizontal="center"/>
      <protection/>
    </xf>
    <xf numFmtId="3" fontId="6" fillId="0" borderId="9" xfId="21" applyNumberFormat="1" applyFont="1" applyFill="1" applyBorder="1" applyAlignment="1" applyProtection="1">
      <alignment horizontal="right"/>
      <protection/>
    </xf>
    <xf numFmtId="3" fontId="6" fillId="0" borderId="13" xfId="21" applyNumberFormat="1" applyFont="1" applyFill="1" applyBorder="1" applyAlignment="1" applyProtection="1">
      <alignment horizontal="right"/>
      <protection/>
    </xf>
    <xf numFmtId="3" fontId="6" fillId="0" borderId="14" xfId="21" applyNumberFormat="1" applyFont="1" applyFill="1" applyBorder="1" applyAlignment="1" applyProtection="1">
      <alignment horizontal="right"/>
      <protection/>
    </xf>
    <xf numFmtId="0" fontId="6" fillId="0" borderId="0" xfId="21" applyFont="1" applyFill="1">
      <alignment/>
      <protection/>
    </xf>
    <xf numFmtId="0" fontId="5" fillId="0" borderId="10" xfId="21" applyFont="1" applyFill="1" applyBorder="1" applyAlignment="1">
      <alignment horizontal="center"/>
      <protection/>
    </xf>
    <xf numFmtId="3" fontId="5" fillId="2" borderId="10" xfId="21" applyNumberFormat="1" applyFont="1" applyFill="1" applyBorder="1" applyAlignment="1" applyProtection="1">
      <alignment horizontal="right"/>
      <protection/>
    </xf>
    <xf numFmtId="3" fontId="5" fillId="2" borderId="20" xfId="21" applyNumberFormat="1" applyFont="1" applyFill="1" applyBorder="1" applyAlignment="1" applyProtection="1">
      <alignment horizontal="right"/>
      <protection/>
    </xf>
    <xf numFmtId="3" fontId="5" fillId="0" borderId="20" xfId="21" applyNumberFormat="1" applyFont="1" applyFill="1" applyBorder="1" applyAlignment="1" applyProtection="1">
      <alignment horizontal="right"/>
      <protection/>
    </xf>
    <xf numFmtId="3" fontId="5" fillId="0" borderId="5" xfId="21" applyNumberFormat="1" applyFont="1" applyFill="1" applyBorder="1" applyAlignment="1" applyProtection="1">
      <alignment horizontal="right"/>
      <protection/>
    </xf>
    <xf numFmtId="0" fontId="5" fillId="0" borderId="10" xfId="21" applyFont="1" applyFill="1" applyBorder="1" applyAlignment="1" quotePrefix="1">
      <alignment horizontal="center"/>
      <protection/>
    </xf>
    <xf numFmtId="0" fontId="6" fillId="0" borderId="4" xfId="21" applyFont="1" applyFill="1" applyBorder="1" applyAlignment="1">
      <alignment horizontal="left"/>
      <protection/>
    </xf>
    <xf numFmtId="3" fontId="6" fillId="0" borderId="10" xfId="21" applyNumberFormat="1" applyFont="1" applyFill="1" applyBorder="1" applyAlignment="1" applyProtection="1">
      <alignment horizontal="right"/>
      <protection/>
    </xf>
    <xf numFmtId="3" fontId="6" fillId="0" borderId="20" xfId="21" applyNumberFormat="1" applyFont="1" applyFill="1" applyBorder="1" applyAlignment="1" applyProtection="1">
      <alignment horizontal="right"/>
      <protection/>
    </xf>
    <xf numFmtId="3" fontId="6" fillId="0" borderId="5" xfId="21" applyNumberFormat="1" applyFont="1" applyFill="1" applyBorder="1" applyAlignment="1" applyProtection="1">
      <alignment horizontal="right"/>
      <protection/>
    </xf>
    <xf numFmtId="3" fontId="5" fillId="0" borderId="10" xfId="21" applyNumberFormat="1" applyFont="1" applyFill="1" applyBorder="1" applyAlignment="1" applyProtection="1">
      <alignment horizontal="right"/>
      <protection/>
    </xf>
    <xf numFmtId="0" fontId="5" fillId="0" borderId="4" xfId="21" applyFont="1" applyFill="1" applyBorder="1" applyAlignment="1">
      <alignment horizontal="left"/>
      <protection/>
    </xf>
    <xf numFmtId="0" fontId="6" fillId="0" borderId="4" xfId="21" applyFont="1" applyFill="1" applyBorder="1">
      <alignment/>
      <protection/>
    </xf>
    <xf numFmtId="3" fontId="6" fillId="2" borderId="10" xfId="21" applyNumberFormat="1" applyFont="1" applyFill="1" applyBorder="1" applyAlignment="1" applyProtection="1">
      <alignment horizontal="right"/>
      <protection/>
    </xf>
    <xf numFmtId="3" fontId="6" fillId="2" borderId="20" xfId="21" applyNumberFormat="1" applyFont="1" applyFill="1" applyBorder="1" applyAlignment="1" applyProtection="1">
      <alignment horizontal="right"/>
      <protection/>
    </xf>
    <xf numFmtId="0" fontId="6" fillId="0" borderId="4" xfId="21" applyFont="1" applyFill="1" applyBorder="1" applyAlignment="1" applyProtection="1">
      <alignment horizontal="left"/>
      <protection locked="0"/>
    </xf>
    <xf numFmtId="0" fontId="6" fillId="0" borderId="4" xfId="21" applyFont="1" applyFill="1" applyBorder="1" applyAlignment="1" quotePrefix="1">
      <alignment horizontal="left"/>
      <protection/>
    </xf>
    <xf numFmtId="0" fontId="6" fillId="0" borderId="4" xfId="21" applyFont="1" applyFill="1" applyBorder="1" applyAlignment="1">
      <alignment horizontal="left"/>
      <protection/>
    </xf>
    <xf numFmtId="0" fontId="6" fillId="0" borderId="0" xfId="21" applyFont="1" applyFill="1">
      <alignment/>
      <protection/>
    </xf>
    <xf numFmtId="0" fontId="5" fillId="0" borderId="10" xfId="21" applyFont="1" applyFill="1" applyBorder="1" applyProtection="1">
      <alignment/>
      <protection/>
    </xf>
    <xf numFmtId="0" fontId="5" fillId="0" borderId="20" xfId="21" applyFont="1" applyFill="1" applyBorder="1" applyProtection="1">
      <alignment/>
      <protection/>
    </xf>
    <xf numFmtId="0" fontId="6" fillId="0" borderId="21" xfId="21" applyFont="1" applyFill="1" applyBorder="1" applyAlignment="1">
      <alignment horizontal="left"/>
      <protection/>
    </xf>
    <xf numFmtId="0" fontId="5" fillId="0" borderId="22" xfId="21" applyFont="1" applyFill="1" applyBorder="1" applyAlignment="1">
      <alignment horizontal="center"/>
      <protection/>
    </xf>
    <xf numFmtId="3" fontId="6" fillId="0" borderId="22" xfId="21" applyNumberFormat="1" applyFont="1" applyFill="1" applyBorder="1" applyAlignment="1" applyProtection="1">
      <alignment horizontal="right"/>
      <protection/>
    </xf>
    <xf numFmtId="3" fontId="6" fillId="0" borderId="23" xfId="21" applyNumberFormat="1" applyFont="1" applyFill="1" applyBorder="1" applyAlignment="1" applyProtection="1">
      <alignment horizontal="right"/>
      <protection/>
    </xf>
    <xf numFmtId="3" fontId="6" fillId="0" borderId="24" xfId="21" applyNumberFormat="1" applyFont="1" applyFill="1" applyBorder="1" applyAlignment="1" applyProtection="1">
      <alignment horizontal="right"/>
      <protection/>
    </xf>
    <xf numFmtId="0" fontId="5" fillId="0" borderId="0" xfId="21" applyFont="1" applyFill="1" applyBorder="1" applyAlignment="1">
      <alignment horizontal="left"/>
      <protection/>
    </xf>
    <xf numFmtId="0" fontId="4" fillId="0" borderId="1" xfId="21" applyFont="1" applyFill="1" applyBorder="1" applyProtection="1">
      <alignment/>
      <protection locked="0"/>
    </xf>
    <xf numFmtId="0" fontId="4" fillId="0" borderId="2" xfId="21" applyFont="1" applyFill="1" applyBorder="1" applyAlignment="1">
      <alignment horizontal="center" vertical="justify"/>
      <protection/>
    </xf>
    <xf numFmtId="0" fontId="8" fillId="0" borderId="0" xfId="21" applyFont="1" applyFill="1">
      <alignment/>
      <protection/>
    </xf>
    <xf numFmtId="0" fontId="6" fillId="0" borderId="5" xfId="21" applyFont="1" applyFill="1" applyBorder="1">
      <alignment/>
      <protection/>
    </xf>
    <xf numFmtId="0" fontId="5" fillId="0" borderId="0" xfId="21" applyFont="1" applyFill="1" applyBorder="1" applyAlignment="1">
      <alignment horizontal="center" vertical="justify"/>
      <protection/>
    </xf>
    <xf numFmtId="0" fontId="5" fillId="0" borderId="19" xfId="21" applyFont="1" applyFill="1" applyBorder="1">
      <alignment/>
      <protection/>
    </xf>
    <xf numFmtId="0" fontId="9" fillId="0" borderId="25" xfId="22" applyFont="1" applyBorder="1" applyAlignment="1">
      <alignment horizontal="center"/>
      <protection/>
    </xf>
    <xf numFmtId="0" fontId="5" fillId="0" borderId="26" xfId="21" applyFont="1" applyFill="1" applyBorder="1" applyAlignment="1">
      <alignment horizontal="center" vertical="center"/>
      <protection/>
    </xf>
    <xf numFmtId="0" fontId="10" fillId="0" borderId="27" xfId="22" applyFont="1" applyBorder="1">
      <alignment/>
      <protection/>
    </xf>
    <xf numFmtId="0" fontId="0" fillId="0" borderId="18" xfId="0" applyBorder="1" applyAlignment="1">
      <alignment horizontal="center"/>
    </xf>
    <xf numFmtId="0" fontId="9" fillId="0" borderId="28" xfId="22" applyFont="1" applyBorder="1" applyAlignment="1" quotePrefix="1">
      <alignment horizontal="center"/>
      <protection/>
    </xf>
    <xf numFmtId="0" fontId="5" fillId="0" borderId="28" xfId="21" applyFont="1" applyFill="1" applyBorder="1" applyAlignment="1">
      <alignment horizontal="center" vertical="center" wrapText="1"/>
      <protection/>
    </xf>
    <xf numFmtId="0" fontId="11" fillId="0" borderId="19" xfId="21" applyFont="1" applyFill="1" applyBorder="1">
      <alignment/>
      <protection/>
    </xf>
    <xf numFmtId="0" fontId="5" fillId="0" borderId="9" xfId="21" applyFont="1" applyFill="1" applyBorder="1" applyAlignment="1" quotePrefix="1">
      <alignment horizontal="center" vertical="justify"/>
      <protection/>
    </xf>
    <xf numFmtId="3" fontId="6" fillId="0" borderId="9" xfId="21" applyNumberFormat="1" applyFont="1" applyFill="1" applyBorder="1" applyAlignment="1" applyProtection="1">
      <alignment horizontal="right"/>
      <protection/>
    </xf>
    <xf numFmtId="3" fontId="6" fillId="0" borderId="14" xfId="21" applyNumberFormat="1" applyFont="1" applyFill="1" applyBorder="1" applyAlignment="1" applyProtection="1">
      <alignment horizontal="right"/>
      <protection/>
    </xf>
    <xf numFmtId="0" fontId="12" fillId="0" borderId="0" xfId="21" applyFont="1" applyFill="1">
      <alignment/>
      <protection/>
    </xf>
    <xf numFmtId="0" fontId="13" fillId="0" borderId="4" xfId="21" applyFont="1" applyFill="1" applyBorder="1">
      <alignment/>
      <protection/>
    </xf>
    <xf numFmtId="0" fontId="5" fillId="0" borderId="10" xfId="21" applyFont="1" applyFill="1" applyBorder="1" applyAlignment="1" quotePrefix="1">
      <alignment horizontal="center" vertical="justify"/>
      <protection/>
    </xf>
    <xf numFmtId="0" fontId="5" fillId="0" borderId="10" xfId="21" applyFont="1" applyFill="1" applyBorder="1" applyAlignment="1">
      <alignment horizontal="center" vertical="justify"/>
      <protection/>
    </xf>
    <xf numFmtId="0" fontId="13" fillId="0" borderId="4" xfId="21" applyFont="1" applyFill="1" applyBorder="1" applyAlignment="1">
      <alignment horizontal="left"/>
      <protection/>
    </xf>
    <xf numFmtId="0" fontId="11" fillId="0" borderId="4" xfId="21" applyFont="1" applyFill="1" applyBorder="1" applyAlignment="1">
      <alignment horizontal="left"/>
      <protection/>
    </xf>
    <xf numFmtId="0" fontId="5" fillId="0" borderId="10" xfId="21" applyFont="1" applyFill="1" applyBorder="1" applyAlignment="1" quotePrefix="1">
      <alignment horizontal="center" vertical="justify"/>
      <protection/>
    </xf>
    <xf numFmtId="3" fontId="5" fillId="0" borderId="10" xfId="21" applyNumberFormat="1" applyFont="1" applyFill="1" applyBorder="1" applyAlignment="1" applyProtection="1">
      <alignment horizontal="right"/>
      <protection/>
    </xf>
    <xf numFmtId="3" fontId="5" fillId="0" borderId="5" xfId="21" applyNumberFormat="1" applyFont="1" applyFill="1" applyBorder="1" applyAlignment="1" applyProtection="1">
      <alignment horizontal="right"/>
      <protection/>
    </xf>
    <xf numFmtId="0" fontId="11" fillId="0" borderId="4" xfId="21" applyFont="1" applyFill="1" applyBorder="1">
      <alignment/>
      <protection/>
    </xf>
    <xf numFmtId="0" fontId="6" fillId="0" borderId="10" xfId="21" applyFont="1" applyFill="1" applyBorder="1" applyAlignment="1">
      <alignment horizontal="center" vertical="justify"/>
      <protection/>
    </xf>
    <xf numFmtId="3" fontId="6" fillId="0" borderId="10" xfId="21" applyNumberFormat="1" applyFont="1" applyFill="1" applyBorder="1" applyAlignment="1" applyProtection="1">
      <alignment horizontal="right"/>
      <protection/>
    </xf>
    <xf numFmtId="3" fontId="6" fillId="0" borderId="5" xfId="21" applyNumberFormat="1" applyFont="1" applyFill="1" applyBorder="1" applyAlignment="1" applyProtection="1">
      <alignment horizontal="right"/>
      <protection/>
    </xf>
    <xf numFmtId="0" fontId="11" fillId="0" borderId="21" xfId="21" applyFont="1" applyFill="1" applyBorder="1" applyAlignment="1">
      <alignment horizontal="left"/>
      <protection/>
    </xf>
    <xf numFmtId="0" fontId="5" fillId="0" borderId="22" xfId="21" applyFont="1" applyFill="1" applyBorder="1" applyAlignment="1">
      <alignment horizontal="center" vertical="justify"/>
      <protection/>
    </xf>
    <xf numFmtId="0" fontId="13" fillId="0" borderId="2" xfId="21" applyFont="1" applyFill="1" applyBorder="1" applyAlignment="1">
      <alignment horizontal="left"/>
      <protection/>
    </xf>
    <xf numFmtId="0" fontId="5" fillId="0" borderId="2" xfId="21" applyFont="1" applyFill="1" applyBorder="1" applyAlignment="1">
      <alignment horizontal="center" vertical="justify"/>
      <protection/>
    </xf>
    <xf numFmtId="0" fontId="14" fillId="0" borderId="0" xfId="20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  <protection/>
    </xf>
    <xf numFmtId="0" fontId="11" fillId="0" borderId="0" xfId="21" applyFont="1" applyFill="1" applyBorder="1" applyAlignment="1">
      <alignment horizontal="left"/>
      <protection/>
    </xf>
    <xf numFmtId="0" fontId="5" fillId="0" borderId="0" xfId="21" applyFont="1" applyFill="1" applyBorder="1" applyAlignment="1" quotePrefix="1">
      <alignment horizontal="center" vertical="justify"/>
      <protection/>
    </xf>
    <xf numFmtId="0" fontId="11" fillId="0" borderId="0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3" fillId="0" borderId="0" xfId="21" applyFont="1" applyFill="1" applyBorder="1" applyAlignment="1" quotePrefix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 horizontal="center" vertical="center" wrapText="1"/>
      <protection/>
    </xf>
    <xf numFmtId="0" fontId="5" fillId="0" borderId="0" xfId="21" applyFont="1" applyFill="1" applyAlignment="1">
      <alignment horizontal="center" vertical="justify"/>
      <protection/>
    </xf>
    <xf numFmtId="0" fontId="15" fillId="0" borderId="1" xfId="21" applyFont="1" applyBorder="1" applyAlignment="1" applyProtection="1">
      <alignment horizontal="left"/>
      <protection locked="0"/>
    </xf>
    <xf numFmtId="0" fontId="15" fillId="0" borderId="2" xfId="21" applyFont="1" applyBorder="1" applyAlignment="1">
      <alignment horizontal="left"/>
      <protection/>
    </xf>
    <xf numFmtId="0" fontId="13" fillId="0" borderId="2" xfId="21" applyFont="1" applyBorder="1">
      <alignment/>
      <protection/>
    </xf>
    <xf numFmtId="0" fontId="11" fillId="0" borderId="3" xfId="21" applyFont="1" applyBorder="1" applyAlignment="1">
      <alignment horizontal="right"/>
      <protection/>
    </xf>
    <xf numFmtId="0" fontId="13" fillId="0" borderId="0" xfId="21" applyFont="1">
      <alignment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13" fillId="0" borderId="4" xfId="21" applyFont="1" applyBorder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Border="1" applyAlignment="1" quotePrefix="1">
      <alignment horizontal="left"/>
      <protection/>
    </xf>
    <xf numFmtId="0" fontId="13" fillId="0" borderId="5" xfId="21" applyFont="1" applyBorder="1">
      <alignment/>
      <protection/>
    </xf>
    <xf numFmtId="0" fontId="13" fillId="0" borderId="8" xfId="21" applyFont="1" applyBorder="1">
      <alignment/>
      <protection/>
    </xf>
    <xf numFmtId="0" fontId="13" fillId="0" borderId="9" xfId="21" applyFont="1" applyBorder="1">
      <alignment/>
      <protection/>
    </xf>
    <xf numFmtId="0" fontId="13" fillId="0" borderId="13" xfId="21" applyFont="1" applyBorder="1" applyAlignment="1">
      <alignment horizontal="center"/>
      <protection/>
    </xf>
    <xf numFmtId="0" fontId="13" fillId="0" borderId="14" xfId="21" applyFont="1" applyBorder="1" applyAlignment="1">
      <alignment horizontal="center"/>
      <protection/>
    </xf>
    <xf numFmtId="0" fontId="13" fillId="0" borderId="29" xfId="21" applyFont="1" applyBorder="1">
      <alignment/>
      <protection/>
    </xf>
    <xf numFmtId="0" fontId="9" fillId="0" borderId="30" xfId="22" applyFont="1" applyBorder="1" applyAlignment="1">
      <alignment horizontal="center"/>
      <protection/>
    </xf>
    <xf numFmtId="0" fontId="13" fillId="0" borderId="18" xfId="21" applyFont="1" applyBorder="1" applyAlignment="1" applyProtection="1">
      <alignment horizontal="center"/>
      <protection locked="0"/>
    </xf>
    <xf numFmtId="0" fontId="13" fillId="0" borderId="7" xfId="21" applyFont="1" applyBorder="1" applyAlignment="1" applyProtection="1">
      <alignment horizontal="center"/>
      <protection locked="0"/>
    </xf>
    <xf numFmtId="0" fontId="11" fillId="0" borderId="27" xfId="21" applyFont="1" applyBorder="1" applyAlignment="1">
      <alignment horizontal="left"/>
      <protection/>
    </xf>
    <xf numFmtId="0" fontId="13" fillId="0" borderId="0" xfId="21" applyFont="1" applyBorder="1" applyAlignment="1" quotePrefix="1">
      <alignment horizontal="center"/>
      <protection/>
    </xf>
    <xf numFmtId="3" fontId="11" fillId="0" borderId="9" xfId="21" applyNumberFormat="1" applyFont="1" applyBorder="1" applyAlignment="1" applyProtection="1">
      <alignment horizontal="right"/>
      <protection/>
    </xf>
    <xf numFmtId="3" fontId="11" fillId="0" borderId="5" xfId="21" applyNumberFormat="1" applyFont="1" applyBorder="1" applyAlignment="1" applyProtection="1">
      <alignment horizontal="right"/>
      <protection/>
    </xf>
    <xf numFmtId="0" fontId="11" fillId="0" borderId="0" xfId="21" applyFont="1">
      <alignment/>
      <protection/>
    </xf>
    <xf numFmtId="0" fontId="13" fillId="0" borderId="27" xfId="21" applyFont="1" applyBorder="1">
      <alignment/>
      <protection/>
    </xf>
    <xf numFmtId="0" fontId="13" fillId="0" borderId="0" xfId="21" applyFont="1" applyBorder="1" applyAlignment="1">
      <alignment horizontal="center"/>
      <protection/>
    </xf>
    <xf numFmtId="3" fontId="13" fillId="0" borderId="10" xfId="21" applyNumberFormat="1" applyFont="1" applyBorder="1" applyAlignment="1" applyProtection="1">
      <alignment horizontal="right"/>
      <protection/>
    </xf>
    <xf numFmtId="3" fontId="13" fillId="0" borderId="5" xfId="21" applyNumberFormat="1" applyFont="1" applyBorder="1" applyAlignment="1" applyProtection="1">
      <alignment horizontal="right"/>
      <protection/>
    </xf>
    <xf numFmtId="3" fontId="5" fillId="2" borderId="5" xfId="21" applyNumberFormat="1" applyFont="1" applyFill="1" applyBorder="1" applyAlignment="1" applyProtection="1">
      <alignment horizontal="right"/>
      <protection/>
    </xf>
    <xf numFmtId="0" fontId="13" fillId="0" borderId="27" xfId="21" applyFont="1" applyBorder="1" applyAlignment="1">
      <alignment horizontal="left"/>
      <protection/>
    </xf>
    <xf numFmtId="3" fontId="13" fillId="0" borderId="10" xfId="21" applyNumberFormat="1" applyFont="1" applyBorder="1" applyAlignment="1" applyProtection="1" quotePrefix="1">
      <alignment horizontal="right"/>
      <protection/>
    </xf>
    <xf numFmtId="3" fontId="13" fillId="0" borderId="5" xfId="21" applyNumberFormat="1" applyFont="1" applyBorder="1" applyAlignment="1" applyProtection="1" quotePrefix="1">
      <alignment horizontal="right"/>
      <protection/>
    </xf>
    <xf numFmtId="3" fontId="11" fillId="0" borderId="10" xfId="21" applyNumberFormat="1" applyFont="1" applyBorder="1" applyAlignment="1" applyProtection="1">
      <alignment horizontal="right"/>
      <protection/>
    </xf>
    <xf numFmtId="0" fontId="11" fillId="0" borderId="27" xfId="21" applyFont="1" applyFill="1" applyBorder="1" applyAlignment="1">
      <alignment horizontal="left"/>
      <protection/>
    </xf>
    <xf numFmtId="0" fontId="13" fillId="0" borderId="27" xfId="21" applyFont="1" applyFill="1" applyBorder="1">
      <alignment/>
      <protection/>
    </xf>
    <xf numFmtId="3" fontId="11" fillId="0" borderId="31" xfId="21" applyNumberFormat="1" applyFont="1" applyBorder="1" applyAlignment="1" applyProtection="1">
      <alignment horizontal="right"/>
      <protection/>
    </xf>
    <xf numFmtId="0" fontId="13" fillId="0" borderId="27" xfId="21" applyFont="1" applyFill="1" applyBorder="1" applyAlignment="1">
      <alignment horizontal="left"/>
      <protection/>
    </xf>
    <xf numFmtId="0" fontId="13" fillId="0" borderId="21" xfId="21" applyFont="1" applyBorder="1">
      <alignment/>
      <protection/>
    </xf>
    <xf numFmtId="0" fontId="13" fillId="0" borderId="22" xfId="21" applyFont="1" applyBorder="1">
      <alignment/>
      <protection/>
    </xf>
    <xf numFmtId="3" fontId="5" fillId="2" borderId="22" xfId="21" applyNumberFormat="1" applyFont="1" applyFill="1" applyBorder="1" applyAlignment="1" applyProtection="1">
      <alignment horizontal="right"/>
      <protection/>
    </xf>
    <xf numFmtId="3" fontId="5" fillId="2" borderId="24" xfId="21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3" fontId="0" fillId="0" borderId="32" xfId="0" applyNumberFormat="1" applyBorder="1" applyAlignment="1" applyProtection="1">
      <alignment horizontal="center" vertical="center" wrapText="1"/>
      <protection/>
    </xf>
    <xf numFmtId="3" fontId="0" fillId="0" borderId="33" xfId="0" applyNumberFormat="1" applyBorder="1" applyAlignment="1" applyProtection="1">
      <alignment horizontal="center" vertical="center" wrapText="1"/>
      <protection/>
    </xf>
    <xf numFmtId="0" fontId="15" fillId="0" borderId="8" xfId="21" applyFont="1" applyBorder="1" applyAlignment="1" applyProtection="1">
      <alignment/>
      <protection locked="0"/>
    </xf>
    <xf numFmtId="0" fontId="13" fillId="0" borderId="11" xfId="21" applyFont="1" applyBorder="1">
      <alignment/>
      <protection/>
    </xf>
    <xf numFmtId="0" fontId="13" fillId="0" borderId="12" xfId="21" applyFont="1" applyBorder="1">
      <alignment/>
      <protection/>
    </xf>
    <xf numFmtId="0" fontId="8" fillId="0" borderId="12" xfId="21" applyFont="1" applyBorder="1">
      <alignment/>
      <protection/>
    </xf>
    <xf numFmtId="0" fontId="11" fillId="0" borderId="14" xfId="21" applyFont="1" applyBorder="1">
      <alignment/>
      <protection/>
    </xf>
    <xf numFmtId="0" fontId="8" fillId="0" borderId="0" xfId="21" applyFont="1">
      <alignment/>
      <protection/>
    </xf>
    <xf numFmtId="0" fontId="3" fillId="0" borderId="13" xfId="22" applyBorder="1" applyAlignment="1">
      <alignment horizontal="center" vertical="center"/>
      <protection/>
    </xf>
    <xf numFmtId="0" fontId="3" fillId="0" borderId="20" xfId="22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18" fillId="0" borderId="27" xfId="21" applyFont="1" applyBorder="1">
      <alignment/>
      <protection/>
    </xf>
    <xf numFmtId="0" fontId="5" fillId="0" borderId="20" xfId="21" applyFont="1" applyFill="1" applyBorder="1" applyAlignment="1">
      <alignment horizontal="center"/>
      <protection/>
    </xf>
    <xf numFmtId="0" fontId="8" fillId="0" borderId="0" xfId="21" applyFont="1" applyAlignment="1">
      <alignment horizontal="center" vertical="center"/>
      <protection/>
    </xf>
    <xf numFmtId="0" fontId="18" fillId="0" borderId="29" xfId="21" applyFont="1" applyBorder="1">
      <alignment/>
      <protection/>
    </xf>
    <xf numFmtId="0" fontId="11" fillId="0" borderId="4" xfId="21" applyFont="1" applyBorder="1">
      <alignment/>
      <protection/>
    </xf>
    <xf numFmtId="0" fontId="11" fillId="0" borderId="10" xfId="21" applyFont="1" applyBorder="1" applyAlignment="1" quotePrefix="1">
      <alignment horizontal="center" vertical="justify"/>
      <protection/>
    </xf>
    <xf numFmtId="3" fontId="11" fillId="0" borderId="14" xfId="21" applyNumberFormat="1" applyFont="1" applyBorder="1" applyAlignment="1" applyProtection="1">
      <alignment horizontal="right"/>
      <protection/>
    </xf>
    <xf numFmtId="0" fontId="12" fillId="0" borderId="0" xfId="21" applyFont="1">
      <alignment/>
      <protection/>
    </xf>
    <xf numFmtId="0" fontId="13" fillId="0" borderId="10" xfId="21" applyFont="1" applyBorder="1" applyAlignment="1" quotePrefix="1">
      <alignment horizontal="center" vertical="justify"/>
      <protection/>
    </xf>
    <xf numFmtId="0" fontId="13" fillId="0" borderId="10" xfId="21" applyFont="1" applyBorder="1">
      <alignment/>
      <protection/>
    </xf>
    <xf numFmtId="0" fontId="13" fillId="0" borderId="10" xfId="21" applyFont="1" applyBorder="1" applyAlignment="1">
      <alignment horizontal="center" vertical="center"/>
      <protection/>
    </xf>
    <xf numFmtId="3" fontId="11" fillId="0" borderId="10" xfId="21" applyNumberFormat="1" applyFont="1" applyBorder="1" applyAlignment="1" applyProtection="1" quotePrefix="1">
      <alignment horizontal="right"/>
      <protection/>
    </xf>
    <xf numFmtId="3" fontId="11" fillId="0" borderId="5" xfId="21" applyNumberFormat="1" applyFont="1" applyBorder="1" applyAlignment="1" applyProtection="1" quotePrefix="1">
      <alignment horizontal="right"/>
      <protection/>
    </xf>
    <xf numFmtId="0" fontId="13" fillId="0" borderId="10" xfId="21" applyFont="1" applyBorder="1" applyAlignment="1" quotePrefix="1">
      <alignment horizontal="center"/>
      <protection/>
    </xf>
    <xf numFmtId="0" fontId="11" fillId="0" borderId="10" xfId="21" applyFont="1" applyBorder="1">
      <alignment/>
      <protection/>
    </xf>
    <xf numFmtId="0" fontId="8" fillId="0" borderId="10" xfId="21" applyFont="1" applyBorder="1" applyProtection="1">
      <alignment/>
      <protection/>
    </xf>
    <xf numFmtId="0" fontId="11" fillId="0" borderId="21" xfId="21" applyFont="1" applyBorder="1">
      <alignment/>
      <protection/>
    </xf>
    <xf numFmtId="0" fontId="11" fillId="0" borderId="22" xfId="21" applyFont="1" applyBorder="1">
      <alignment/>
      <protection/>
    </xf>
    <xf numFmtId="3" fontId="11" fillId="0" borderId="22" xfId="21" applyNumberFormat="1" applyFont="1" applyBorder="1" applyAlignment="1" applyProtection="1">
      <alignment horizontal="right"/>
      <protection/>
    </xf>
    <xf numFmtId="3" fontId="11" fillId="0" borderId="24" xfId="21" applyNumberFormat="1" applyFont="1" applyBorder="1" applyAlignment="1" applyProtection="1">
      <alignment horizontal="right"/>
      <protection/>
    </xf>
    <xf numFmtId="0" fontId="5" fillId="0" borderId="34" xfId="21" applyFont="1" applyFill="1" applyBorder="1" applyAlignment="1">
      <alignment horizontal="center" vertical="center" wrapText="1"/>
      <protection/>
    </xf>
    <xf numFmtId="0" fontId="8" fillId="0" borderId="30" xfId="21" applyFont="1" applyBorder="1" applyAlignment="1">
      <alignment horizontal="center" vertical="center" wrapText="1"/>
      <protection/>
    </xf>
    <xf numFmtId="0" fontId="8" fillId="0" borderId="25" xfId="21" applyFont="1" applyBorder="1" applyAlignment="1">
      <alignment horizontal="center" vertical="center" wrapText="1"/>
      <protection/>
    </xf>
    <xf numFmtId="0" fontId="9" fillId="0" borderId="34" xfId="22" applyFont="1" applyBorder="1" applyAlignment="1">
      <alignment horizontal="center"/>
      <protection/>
    </xf>
    <xf numFmtId="0" fontId="9" fillId="0" borderId="25" xfId="22" applyFont="1" applyBorder="1" applyAlignment="1">
      <alignment horizontal="center"/>
      <protection/>
    </xf>
    <xf numFmtId="0" fontId="13" fillId="0" borderId="34" xfId="2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7" fillId="0" borderId="4" xfId="21" applyFont="1" applyFill="1" applyBorder="1" applyAlignment="1" applyProtection="1">
      <alignment horizontal="left" vertical="center"/>
      <protection locked="0"/>
    </xf>
    <xf numFmtId="0" fontId="7" fillId="0" borderId="0" xfId="21" applyFont="1" applyFill="1" applyBorder="1" applyAlignment="1" applyProtection="1">
      <alignment horizontal="left" vertical="center"/>
      <protection locked="0"/>
    </xf>
    <xf numFmtId="0" fontId="5" fillId="0" borderId="10" xfId="21" applyFont="1" applyBorder="1" applyAlignment="1">
      <alignment horizontal="center" wrapText="1"/>
      <protection/>
    </xf>
    <xf numFmtId="0" fontId="0" fillId="0" borderId="18" xfId="0" applyBorder="1" applyAlignment="1">
      <alignment wrapText="1"/>
    </xf>
    <xf numFmtId="0" fontId="17" fillId="0" borderId="8" xfId="22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.BÖLÜM-MALİ TABLOLAR-ak-pas-gn-kz-özk-na-kd" xfId="21"/>
    <cellStyle name="Normal_17 Sayılı Tebliğ Eki-FINAL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SILISKI19\Belgelerim\international\veriler\VB\30.06.2006%20Solo%20Mali%20ve%20Dipnot%20Tablolar&#305;%20OVGS%20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gelir"/>
      <sheetName val="inc-exp"/>
      <sheetName val="nazım"/>
      <sheetName val="commit."/>
      <sheetName val="özkaynak"/>
      <sheetName val="SE"/>
      <sheetName val="nakit akım tablosu"/>
      <sheetName val="cash-flow"/>
      <sheetName val="kar dağıtım tablosu"/>
      <sheetName val="profit distr."/>
      <sheetName val="malibünye"/>
      <sheetName val="financial position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aktif7"/>
      <sheetName val="assets7"/>
      <sheetName val="aktif8"/>
      <sheetName val="asssets8"/>
      <sheetName val="aktif9"/>
      <sheetName val="assets9"/>
      <sheetName val="pasif1"/>
      <sheetName val="liab1"/>
      <sheetName val="pasif2"/>
      <sheetName val="liab2"/>
      <sheetName val="pasif3"/>
      <sheetName val="liab3"/>
      <sheetName val="pasif4"/>
      <sheetName val="liab4"/>
      <sheetName val="pasif5"/>
      <sheetName val="liab5"/>
      <sheetName val="pasif6"/>
      <sheetName val="liab6"/>
      <sheetName val="pasif7"/>
      <sheetName val="liab7"/>
      <sheetName val="pasif8"/>
      <sheetName val="liab8"/>
      <sheetName val="gelir1"/>
      <sheetName val="income1"/>
      <sheetName val="gelir2"/>
      <sheetName val="income2"/>
      <sheetName val="nzm"/>
      <sheetName val="off-bs"/>
      <sheetName val="Özkyn"/>
      <sheetName val="SHE"/>
      <sheetName val="nakitakım(1)"/>
      <sheetName val="cash-Flow sta1"/>
      <sheetName val="nakitakım(2)"/>
      <sheetName val="cash-Flow sta2"/>
      <sheetName val="birleş-devir"/>
      <sheetName val="merger"/>
      <sheetName val="risk grubu"/>
      <sheetName val="risk group"/>
      <sheetName val="yi-ydşb.tems."/>
      <sheetName val="branches"/>
    </sheetNames>
    <sheetDataSet>
      <sheetData sheetId="1">
        <row r="6">
          <cell r="D6" t="str">
            <v>( 30/06/2006)</v>
          </cell>
          <cell r="G6" t="str">
            <v>( 31/12/2005)</v>
          </cell>
        </row>
        <row r="8">
          <cell r="C8">
            <v>1330325</v>
          </cell>
          <cell r="D8">
            <v>341853</v>
          </cell>
          <cell r="E8">
            <v>1672178</v>
          </cell>
          <cell r="F8">
            <v>1374933</v>
          </cell>
          <cell r="G8">
            <v>280744</v>
          </cell>
          <cell r="H8">
            <v>1655677</v>
          </cell>
        </row>
        <row r="9">
          <cell r="C9">
            <v>272195</v>
          </cell>
          <cell r="D9">
            <v>0</v>
          </cell>
          <cell r="E9">
            <v>272195</v>
          </cell>
          <cell r="F9">
            <v>248913</v>
          </cell>
          <cell r="G9">
            <v>0</v>
          </cell>
          <cell r="H9">
            <v>248913</v>
          </cell>
        </row>
        <row r="10">
          <cell r="C10">
            <v>0</v>
          </cell>
          <cell r="D10">
            <v>41235</v>
          </cell>
          <cell r="E10">
            <v>41235</v>
          </cell>
          <cell r="F10">
            <v>0</v>
          </cell>
          <cell r="G10">
            <v>31125</v>
          </cell>
          <cell r="H10">
            <v>31125</v>
          </cell>
        </row>
        <row r="11">
          <cell r="C11">
            <v>1058109</v>
          </cell>
          <cell r="D11">
            <v>300363</v>
          </cell>
          <cell r="E11">
            <v>1358472</v>
          </cell>
          <cell r="F11">
            <v>1126000</v>
          </cell>
          <cell r="G11">
            <v>249075</v>
          </cell>
          <cell r="H11">
            <v>1375075</v>
          </cell>
        </row>
        <row r="12">
          <cell r="C12">
            <v>21</v>
          </cell>
          <cell r="D12">
            <v>255</v>
          </cell>
          <cell r="E12">
            <v>276</v>
          </cell>
          <cell r="F12">
            <v>20</v>
          </cell>
          <cell r="G12">
            <v>544</v>
          </cell>
          <cell r="H12">
            <v>564</v>
          </cell>
        </row>
        <row r="13">
          <cell r="C13">
            <v>124894</v>
          </cell>
          <cell r="D13">
            <v>525370</v>
          </cell>
          <cell r="E13">
            <v>650264</v>
          </cell>
          <cell r="F13">
            <v>329090</v>
          </cell>
          <cell r="G13">
            <v>550316</v>
          </cell>
          <cell r="H13">
            <v>879406</v>
          </cell>
        </row>
        <row r="14">
          <cell r="C14">
            <v>94141</v>
          </cell>
          <cell r="D14">
            <v>524900</v>
          </cell>
          <cell r="E14">
            <v>619041</v>
          </cell>
          <cell r="F14">
            <v>303480</v>
          </cell>
          <cell r="G14">
            <v>549949</v>
          </cell>
          <cell r="H14">
            <v>853429</v>
          </cell>
        </row>
        <row r="15">
          <cell r="C15">
            <v>92020</v>
          </cell>
          <cell r="D15">
            <v>404557</v>
          </cell>
          <cell r="E15">
            <v>496577</v>
          </cell>
          <cell r="F15">
            <v>286090</v>
          </cell>
          <cell r="G15">
            <v>489709</v>
          </cell>
          <cell r="H15">
            <v>775799</v>
          </cell>
        </row>
        <row r="16">
          <cell r="C16">
            <v>2121</v>
          </cell>
          <cell r="D16">
            <v>0</v>
          </cell>
          <cell r="E16">
            <v>2121</v>
          </cell>
          <cell r="F16">
            <v>17390</v>
          </cell>
          <cell r="G16">
            <v>0</v>
          </cell>
          <cell r="H16">
            <v>17390</v>
          </cell>
        </row>
        <row r="17">
          <cell r="C17">
            <v>0</v>
          </cell>
          <cell r="D17">
            <v>120343</v>
          </cell>
          <cell r="E17">
            <v>120343</v>
          </cell>
          <cell r="F17">
            <v>0</v>
          </cell>
          <cell r="G17">
            <v>60240</v>
          </cell>
          <cell r="H17">
            <v>60240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2468</v>
          </cell>
          <cell r="G18">
            <v>0</v>
          </cell>
          <cell r="H18">
            <v>2468</v>
          </cell>
        </row>
        <row r="19">
          <cell r="C19">
            <v>30753</v>
          </cell>
          <cell r="D19">
            <v>470</v>
          </cell>
          <cell r="E19">
            <v>31223</v>
          </cell>
          <cell r="F19">
            <v>23142</v>
          </cell>
          <cell r="G19">
            <v>367</v>
          </cell>
          <cell r="H19">
            <v>23509</v>
          </cell>
        </row>
        <row r="20">
          <cell r="C20">
            <v>43000</v>
          </cell>
          <cell r="D20">
            <v>1800164</v>
          </cell>
          <cell r="E20">
            <v>1843164</v>
          </cell>
          <cell r="F20">
            <v>579000</v>
          </cell>
          <cell r="G20">
            <v>1546899</v>
          </cell>
          <cell r="H20">
            <v>2125899</v>
          </cell>
        </row>
        <row r="21">
          <cell r="C21">
            <v>43000</v>
          </cell>
          <cell r="D21">
            <v>1800164</v>
          </cell>
          <cell r="E21">
            <v>1843164</v>
          </cell>
          <cell r="F21">
            <v>579000</v>
          </cell>
          <cell r="G21">
            <v>1546899</v>
          </cell>
          <cell r="H21">
            <v>2125899</v>
          </cell>
        </row>
        <row r="22">
          <cell r="C22">
            <v>40000</v>
          </cell>
          <cell r="D22">
            <v>3130</v>
          </cell>
          <cell r="E22">
            <v>43130</v>
          </cell>
          <cell r="F22">
            <v>555000</v>
          </cell>
          <cell r="G22">
            <v>95184</v>
          </cell>
          <cell r="H22">
            <v>650184</v>
          </cell>
        </row>
        <row r="23">
          <cell r="C23">
            <v>3000</v>
          </cell>
          <cell r="D23">
            <v>1797034</v>
          </cell>
          <cell r="E23">
            <v>1800034</v>
          </cell>
          <cell r="F23">
            <v>24000</v>
          </cell>
          <cell r="G23">
            <v>1451715</v>
          </cell>
          <cell r="H23">
            <v>1475715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747000</v>
          </cell>
          <cell r="D26">
            <v>0</v>
          </cell>
          <cell r="E26">
            <v>747000</v>
          </cell>
          <cell r="F26">
            <v>2649000</v>
          </cell>
          <cell r="G26">
            <v>0</v>
          </cell>
          <cell r="H26">
            <v>2649000</v>
          </cell>
        </row>
        <row r="27">
          <cell r="C27">
            <v>625000</v>
          </cell>
          <cell r="D27">
            <v>0</v>
          </cell>
          <cell r="E27">
            <v>625000</v>
          </cell>
          <cell r="F27">
            <v>1500000</v>
          </cell>
          <cell r="G27">
            <v>0</v>
          </cell>
          <cell r="H27">
            <v>1500000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122000</v>
          </cell>
          <cell r="D29">
            <v>0</v>
          </cell>
          <cell r="E29">
            <v>122000</v>
          </cell>
          <cell r="F29">
            <v>1149000</v>
          </cell>
          <cell r="G29">
            <v>0</v>
          </cell>
          <cell r="H29">
            <v>1149000</v>
          </cell>
        </row>
        <row r="30">
          <cell r="C30">
            <v>5954268</v>
          </cell>
          <cell r="D30">
            <v>3552942</v>
          </cell>
          <cell r="E30">
            <v>9507210</v>
          </cell>
          <cell r="F30">
            <v>6208283</v>
          </cell>
          <cell r="G30">
            <v>3066999</v>
          </cell>
          <cell r="H30">
            <v>9275282</v>
          </cell>
        </row>
        <row r="31">
          <cell r="C31">
            <v>74968</v>
          </cell>
          <cell r="D31">
            <v>0</v>
          </cell>
          <cell r="E31">
            <v>74968</v>
          </cell>
          <cell r="F31">
            <v>94067</v>
          </cell>
          <cell r="G31">
            <v>0</v>
          </cell>
          <cell r="H31">
            <v>94067</v>
          </cell>
        </row>
        <row r="32">
          <cell r="C32">
            <v>5879300</v>
          </cell>
          <cell r="D32">
            <v>3552942</v>
          </cell>
          <cell r="E32">
            <v>9432242</v>
          </cell>
          <cell r="F32">
            <v>6114216</v>
          </cell>
          <cell r="G32">
            <v>3066999</v>
          </cell>
          <cell r="H32">
            <v>9181215</v>
          </cell>
        </row>
        <row r="33">
          <cell r="C33">
            <v>10586233</v>
          </cell>
          <cell r="D33">
            <v>5525894</v>
          </cell>
          <cell r="E33">
            <v>16112127</v>
          </cell>
          <cell r="F33">
            <v>8651991</v>
          </cell>
          <cell r="G33">
            <v>3253065</v>
          </cell>
          <cell r="H33">
            <v>11905056</v>
          </cell>
        </row>
        <row r="34">
          <cell r="C34">
            <v>5457744</v>
          </cell>
          <cell r="D34">
            <v>1621561</v>
          </cell>
          <cell r="E34">
            <v>7079305</v>
          </cell>
          <cell r="F34">
            <v>5671166</v>
          </cell>
          <cell r="G34">
            <v>1438975</v>
          </cell>
          <cell r="H34">
            <v>7110141</v>
          </cell>
        </row>
        <row r="35">
          <cell r="C35">
            <v>5128489</v>
          </cell>
          <cell r="D35">
            <v>3904333</v>
          </cell>
          <cell r="E35">
            <v>9032822</v>
          </cell>
          <cell r="F35">
            <v>2980825</v>
          </cell>
          <cell r="G35">
            <v>1814090</v>
          </cell>
          <cell r="H35">
            <v>4794915</v>
          </cell>
        </row>
        <row r="36">
          <cell r="C36">
            <v>1051767</v>
          </cell>
          <cell r="D36">
            <v>0</v>
          </cell>
          <cell r="E36">
            <v>1051767</v>
          </cell>
          <cell r="F36">
            <v>998927</v>
          </cell>
          <cell r="G36">
            <v>0</v>
          </cell>
          <cell r="H36">
            <v>998927</v>
          </cell>
        </row>
        <row r="37">
          <cell r="C37">
            <v>1051767</v>
          </cell>
          <cell r="D37">
            <v>0</v>
          </cell>
          <cell r="E37">
            <v>1051767</v>
          </cell>
          <cell r="F37">
            <v>998927</v>
          </cell>
          <cell r="G37">
            <v>0</v>
          </cell>
          <cell r="H37">
            <v>998927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47374</v>
          </cell>
          <cell r="E39">
            <v>47374</v>
          </cell>
          <cell r="F39">
            <v>330063</v>
          </cell>
          <cell r="G39">
            <v>30704</v>
          </cell>
          <cell r="H39">
            <v>360767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330063</v>
          </cell>
          <cell r="G40">
            <v>5823</v>
          </cell>
          <cell r="H40">
            <v>335886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330063</v>
          </cell>
          <cell r="G41">
            <v>5823</v>
          </cell>
          <cell r="H41">
            <v>335886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0</v>
          </cell>
          <cell r="D44">
            <v>47374</v>
          </cell>
          <cell r="E44">
            <v>47374</v>
          </cell>
          <cell r="F44">
            <v>0</v>
          </cell>
          <cell r="G44">
            <v>24881</v>
          </cell>
          <cell r="H44">
            <v>24881</v>
          </cell>
        </row>
        <row r="45">
          <cell r="C45">
            <v>16697</v>
          </cell>
          <cell r="D45">
            <v>0</v>
          </cell>
          <cell r="E45">
            <v>16697</v>
          </cell>
          <cell r="F45">
            <v>20861</v>
          </cell>
          <cell r="G45">
            <v>6326</v>
          </cell>
          <cell r="H45">
            <v>27187</v>
          </cell>
        </row>
        <row r="46">
          <cell r="C46">
            <v>15174</v>
          </cell>
          <cell r="D46">
            <v>0</v>
          </cell>
          <cell r="E46">
            <v>15174</v>
          </cell>
          <cell r="F46">
            <v>19338</v>
          </cell>
          <cell r="G46">
            <v>6326</v>
          </cell>
          <cell r="H46">
            <v>25664</v>
          </cell>
        </row>
        <row r="47">
          <cell r="C47">
            <v>1523</v>
          </cell>
          <cell r="D47">
            <v>0</v>
          </cell>
          <cell r="E47">
            <v>1523</v>
          </cell>
          <cell r="F47">
            <v>1523</v>
          </cell>
          <cell r="G47">
            <v>0</v>
          </cell>
          <cell r="H47">
            <v>1523</v>
          </cell>
        </row>
        <row r="48">
          <cell r="C48">
            <v>494029</v>
          </cell>
          <cell r="D48">
            <v>63098</v>
          </cell>
          <cell r="E48">
            <v>557127</v>
          </cell>
          <cell r="F48">
            <v>535124</v>
          </cell>
          <cell r="G48">
            <v>50158</v>
          </cell>
          <cell r="H48">
            <v>585282</v>
          </cell>
        </row>
        <row r="49">
          <cell r="C49">
            <v>231003</v>
          </cell>
          <cell r="D49">
            <v>63098</v>
          </cell>
          <cell r="E49">
            <v>294101</v>
          </cell>
          <cell r="F49">
            <v>273627</v>
          </cell>
          <cell r="G49">
            <v>50158</v>
          </cell>
          <cell r="H49">
            <v>323785</v>
          </cell>
        </row>
        <row r="50">
          <cell r="C50">
            <v>263026</v>
          </cell>
          <cell r="D50">
            <v>0</v>
          </cell>
          <cell r="E50">
            <v>263026</v>
          </cell>
          <cell r="F50">
            <v>261497</v>
          </cell>
          <cell r="G50">
            <v>0</v>
          </cell>
          <cell r="H50">
            <v>261497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790584</v>
          </cell>
          <cell r="E55">
            <v>790584</v>
          </cell>
          <cell r="F55">
            <v>0</v>
          </cell>
          <cell r="G55">
            <v>663002</v>
          </cell>
          <cell r="H55">
            <v>663002</v>
          </cell>
        </row>
        <row r="56">
          <cell r="C56">
            <v>64350</v>
          </cell>
          <cell r="D56">
            <v>180851</v>
          </cell>
          <cell r="E56">
            <v>245201</v>
          </cell>
          <cell r="F56">
            <v>53500</v>
          </cell>
          <cell r="G56">
            <v>52720</v>
          </cell>
          <cell r="H56">
            <v>106220</v>
          </cell>
        </row>
        <row r="57">
          <cell r="C57">
            <v>335711</v>
          </cell>
          <cell r="D57">
            <v>197976</v>
          </cell>
          <cell r="E57">
            <v>533687</v>
          </cell>
          <cell r="F57">
            <v>655991</v>
          </cell>
          <cell r="G57">
            <v>134276</v>
          </cell>
          <cell r="H57">
            <v>790267</v>
          </cell>
        </row>
        <row r="58">
          <cell r="C58">
            <v>189397</v>
          </cell>
          <cell r="D58">
            <v>82438</v>
          </cell>
          <cell r="E58">
            <v>271835</v>
          </cell>
          <cell r="F58">
            <v>104071</v>
          </cell>
          <cell r="G58">
            <v>33265</v>
          </cell>
          <cell r="H58">
            <v>137336</v>
          </cell>
        </row>
        <row r="59">
          <cell r="C59">
            <v>115442</v>
          </cell>
          <cell r="D59">
            <v>109929</v>
          </cell>
          <cell r="E59">
            <v>225371</v>
          </cell>
          <cell r="F59">
            <v>527132</v>
          </cell>
          <cell r="G59">
            <v>98145</v>
          </cell>
          <cell r="H59">
            <v>625277</v>
          </cell>
        </row>
        <row r="60">
          <cell r="C60">
            <v>30872</v>
          </cell>
          <cell r="D60">
            <v>5609</v>
          </cell>
          <cell r="E60">
            <v>36481</v>
          </cell>
          <cell r="F60">
            <v>24788</v>
          </cell>
          <cell r="G60">
            <v>2866</v>
          </cell>
          <cell r="H60">
            <v>27654</v>
          </cell>
        </row>
        <row r="61">
          <cell r="C61">
            <v>874750</v>
          </cell>
          <cell r="D61">
            <v>236</v>
          </cell>
          <cell r="E61">
            <v>874986</v>
          </cell>
          <cell r="F61">
            <v>1006763</v>
          </cell>
          <cell r="G61">
            <v>155</v>
          </cell>
          <cell r="H61">
            <v>1006918</v>
          </cell>
        </row>
        <row r="62">
          <cell r="C62">
            <v>1300681</v>
          </cell>
          <cell r="D62">
            <v>1678</v>
          </cell>
          <cell r="E62">
            <v>1302359</v>
          </cell>
          <cell r="F62">
            <v>1423962</v>
          </cell>
          <cell r="G62">
            <v>1354</v>
          </cell>
          <cell r="H62">
            <v>1425316</v>
          </cell>
        </row>
        <row r="63">
          <cell r="C63">
            <v>425931</v>
          </cell>
          <cell r="D63">
            <v>1442</v>
          </cell>
          <cell r="E63">
            <v>427373</v>
          </cell>
          <cell r="F63">
            <v>417199</v>
          </cell>
          <cell r="G63">
            <v>1199</v>
          </cell>
          <cell r="H63">
            <v>418398</v>
          </cell>
        </row>
        <row r="64">
          <cell r="C64">
            <v>25625</v>
          </cell>
          <cell r="D64">
            <v>466</v>
          </cell>
          <cell r="E64">
            <v>26091</v>
          </cell>
          <cell r="F64">
            <v>22588</v>
          </cell>
          <cell r="G64">
            <v>412</v>
          </cell>
          <cell r="H64">
            <v>23000</v>
          </cell>
        </row>
        <row r="65">
          <cell r="C65">
            <v>192</v>
          </cell>
          <cell r="D65">
            <v>0</v>
          </cell>
          <cell r="E65">
            <v>192</v>
          </cell>
          <cell r="F65">
            <v>192</v>
          </cell>
          <cell r="G65">
            <v>0</v>
          </cell>
          <cell r="H65">
            <v>192</v>
          </cell>
        </row>
        <row r="66">
          <cell r="C66">
            <v>67697</v>
          </cell>
          <cell r="D66">
            <v>724</v>
          </cell>
          <cell r="E66">
            <v>68421</v>
          </cell>
          <cell r="F66">
            <v>60922</v>
          </cell>
          <cell r="G66">
            <v>612</v>
          </cell>
          <cell r="H66">
            <v>61534</v>
          </cell>
        </row>
        <row r="67">
          <cell r="C67">
            <v>42264</v>
          </cell>
          <cell r="D67">
            <v>258</v>
          </cell>
          <cell r="E67">
            <v>42522</v>
          </cell>
          <cell r="F67">
            <v>38526</v>
          </cell>
          <cell r="G67">
            <v>200</v>
          </cell>
          <cell r="H67">
            <v>38726</v>
          </cell>
        </row>
        <row r="68">
          <cell r="C68">
            <v>56023</v>
          </cell>
          <cell r="D68">
            <v>0</v>
          </cell>
          <cell r="E68">
            <v>56023</v>
          </cell>
          <cell r="F68">
            <v>82990</v>
          </cell>
          <cell r="G68">
            <v>0</v>
          </cell>
          <cell r="H68">
            <v>82990</v>
          </cell>
        </row>
        <row r="69">
          <cell r="C69">
            <v>102432</v>
          </cell>
          <cell r="D69">
            <v>46140</v>
          </cell>
          <cell r="E69">
            <v>148572</v>
          </cell>
          <cell r="F69">
            <v>207174</v>
          </cell>
          <cell r="G69">
            <v>39673</v>
          </cell>
          <cell r="H69">
            <v>246847</v>
          </cell>
        </row>
        <row r="71">
          <cell r="C71">
            <v>20755337</v>
          </cell>
          <cell r="D71">
            <v>13072948</v>
          </cell>
          <cell r="E71">
            <v>33828285</v>
          </cell>
          <cell r="F71">
            <v>22707351</v>
          </cell>
          <cell r="G71">
            <v>9675449</v>
          </cell>
          <cell r="H71">
            <v>32382800</v>
          </cell>
        </row>
      </sheetData>
      <sheetData sheetId="2">
        <row r="1">
          <cell r="A1" t="str">
            <v> TÜRKİYE VAKIFLAR BANKASI T.A.O. BANK ONLY INCOME STATEMENT</v>
          </cell>
        </row>
        <row r="4">
          <cell r="C4" t="str">
            <v>THOUSAND NEW TURKISH LIRA</v>
          </cell>
        </row>
      </sheetData>
      <sheetData sheetId="3">
        <row r="6">
          <cell r="D6" t="str">
            <v>( 30/06/2006)</v>
          </cell>
          <cell r="G6" t="str">
            <v>( 31/12/2005)</v>
          </cell>
        </row>
        <row r="8">
          <cell r="C8">
            <v>15525855</v>
          </cell>
          <cell r="D8">
            <v>7107336</v>
          </cell>
          <cell r="E8">
            <v>22633191</v>
          </cell>
          <cell r="F8">
            <v>16368293</v>
          </cell>
          <cell r="G8">
            <v>6577398</v>
          </cell>
          <cell r="H8">
            <v>22945691</v>
          </cell>
        </row>
        <row r="9">
          <cell r="C9">
            <v>9498</v>
          </cell>
          <cell r="D9">
            <v>39692</v>
          </cell>
          <cell r="E9">
            <v>49190</v>
          </cell>
          <cell r="F9">
            <v>442510</v>
          </cell>
          <cell r="G9">
            <v>179826</v>
          </cell>
          <cell r="H9">
            <v>622336</v>
          </cell>
        </row>
        <row r="10">
          <cell r="C10">
            <v>4446868</v>
          </cell>
          <cell r="D10">
            <v>0</v>
          </cell>
          <cell r="E10">
            <v>4446868</v>
          </cell>
          <cell r="F10">
            <v>3663637</v>
          </cell>
          <cell r="G10">
            <v>0</v>
          </cell>
          <cell r="H10">
            <v>3663637</v>
          </cell>
        </row>
        <row r="11">
          <cell r="C11">
            <v>2949295</v>
          </cell>
          <cell r="D11">
            <v>0</v>
          </cell>
          <cell r="E11">
            <v>2949295</v>
          </cell>
          <cell r="F11">
            <v>2761804</v>
          </cell>
          <cell r="G11">
            <v>0</v>
          </cell>
          <cell r="H11">
            <v>2761804</v>
          </cell>
        </row>
        <row r="12">
          <cell r="C12">
            <v>3991217</v>
          </cell>
          <cell r="D12">
            <v>0</v>
          </cell>
          <cell r="E12">
            <v>3991217</v>
          </cell>
          <cell r="F12">
            <v>5010351</v>
          </cell>
          <cell r="G12">
            <v>0</v>
          </cell>
          <cell r="H12">
            <v>5010351</v>
          </cell>
        </row>
        <row r="13">
          <cell r="C13">
            <v>4128977</v>
          </cell>
          <cell r="D13">
            <v>0</v>
          </cell>
          <cell r="E13">
            <v>4128977</v>
          </cell>
          <cell r="F13">
            <v>4489991</v>
          </cell>
          <cell r="G13">
            <v>0</v>
          </cell>
          <cell r="H13">
            <v>4489991</v>
          </cell>
        </row>
        <row r="14">
          <cell r="C14">
            <v>0</v>
          </cell>
          <cell r="D14">
            <v>7067644</v>
          </cell>
          <cell r="E14">
            <v>7067644</v>
          </cell>
          <cell r="F14">
            <v>0</v>
          </cell>
          <cell r="G14">
            <v>6397572</v>
          </cell>
          <cell r="H14">
            <v>6397572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15420</v>
          </cell>
          <cell r="D16">
            <v>950186</v>
          </cell>
          <cell r="E16">
            <v>965606</v>
          </cell>
          <cell r="F16">
            <v>20358</v>
          </cell>
          <cell r="G16">
            <v>87688</v>
          </cell>
          <cell r="H16">
            <v>108046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15420</v>
          </cell>
          <cell r="D19">
            <v>950186</v>
          </cell>
          <cell r="E19">
            <v>965606</v>
          </cell>
          <cell r="F19">
            <v>20358</v>
          </cell>
          <cell r="G19">
            <v>87688</v>
          </cell>
          <cell r="H19">
            <v>108046</v>
          </cell>
        </row>
        <row r="20">
          <cell r="C20">
            <v>26712</v>
          </cell>
          <cell r="D20">
            <v>4913722</v>
          </cell>
          <cell r="E20">
            <v>4940434</v>
          </cell>
          <cell r="F20">
            <v>38383</v>
          </cell>
          <cell r="G20">
            <v>3474441</v>
          </cell>
          <cell r="H20">
            <v>3512824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26712</v>
          </cell>
          <cell r="D22">
            <v>4913722</v>
          </cell>
          <cell r="E22">
            <v>4940434</v>
          </cell>
          <cell r="F22">
            <v>38383</v>
          </cell>
          <cell r="G22">
            <v>3474441</v>
          </cell>
          <cell r="H22">
            <v>3512824</v>
          </cell>
        </row>
        <row r="23">
          <cell r="C23">
            <v>26712</v>
          </cell>
          <cell r="D23">
            <v>347257</v>
          </cell>
          <cell r="E23">
            <v>373969</v>
          </cell>
          <cell r="F23">
            <v>38383</v>
          </cell>
          <cell r="G23">
            <v>285420</v>
          </cell>
          <cell r="H23">
            <v>323803</v>
          </cell>
        </row>
        <row r="24">
          <cell r="C24">
            <v>0</v>
          </cell>
          <cell r="D24">
            <v>4566465</v>
          </cell>
          <cell r="E24">
            <v>4566465</v>
          </cell>
          <cell r="F24">
            <v>0</v>
          </cell>
          <cell r="G24">
            <v>3189021</v>
          </cell>
          <cell r="H24">
            <v>3189021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146642</v>
          </cell>
          <cell r="D29">
            <v>0</v>
          </cell>
          <cell r="E29">
            <v>146642</v>
          </cell>
          <cell r="F29">
            <v>151597</v>
          </cell>
          <cell r="G29">
            <v>0</v>
          </cell>
          <cell r="H29">
            <v>151597</v>
          </cell>
        </row>
        <row r="30">
          <cell r="C30">
            <v>266030</v>
          </cell>
          <cell r="D30">
            <v>19610</v>
          </cell>
          <cell r="E30">
            <v>285640</v>
          </cell>
          <cell r="F30">
            <v>262368</v>
          </cell>
          <cell r="G30">
            <v>11084</v>
          </cell>
          <cell r="H30">
            <v>273452</v>
          </cell>
        </row>
        <row r="31">
          <cell r="C31">
            <v>123898</v>
          </cell>
          <cell r="D31">
            <v>132455</v>
          </cell>
          <cell r="E31">
            <v>256353</v>
          </cell>
          <cell r="F31">
            <v>54627</v>
          </cell>
          <cell r="G31">
            <v>174458</v>
          </cell>
          <cell r="H31">
            <v>229085</v>
          </cell>
        </row>
        <row r="32">
          <cell r="C32">
            <v>57745</v>
          </cell>
          <cell r="D32">
            <v>306</v>
          </cell>
          <cell r="E32">
            <v>58051</v>
          </cell>
          <cell r="F32">
            <v>44538</v>
          </cell>
          <cell r="G32">
            <v>201</v>
          </cell>
          <cell r="H32">
            <v>44739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19374</v>
          </cell>
          <cell r="E34">
            <v>19374</v>
          </cell>
          <cell r="F34">
            <v>0</v>
          </cell>
          <cell r="G34">
            <v>23111</v>
          </cell>
          <cell r="H34">
            <v>23111</v>
          </cell>
        </row>
        <row r="35">
          <cell r="C35">
            <v>0</v>
          </cell>
          <cell r="D35">
            <v>20981</v>
          </cell>
          <cell r="E35">
            <v>20981</v>
          </cell>
          <cell r="F35">
            <v>0</v>
          </cell>
          <cell r="G35">
            <v>25395</v>
          </cell>
          <cell r="H35">
            <v>25395</v>
          </cell>
        </row>
        <row r="36">
          <cell r="C36">
            <v>0</v>
          </cell>
          <cell r="D36">
            <v>1607</v>
          </cell>
          <cell r="E36">
            <v>1607</v>
          </cell>
          <cell r="F36">
            <v>0</v>
          </cell>
          <cell r="G36">
            <v>2284</v>
          </cell>
          <cell r="H36">
            <v>2284</v>
          </cell>
        </row>
        <row r="37">
          <cell r="C37">
            <v>201519</v>
          </cell>
          <cell r="D37">
            <v>74829</v>
          </cell>
          <cell r="E37">
            <v>276348</v>
          </cell>
          <cell r="F37">
            <v>197665</v>
          </cell>
          <cell r="G37">
            <v>50546</v>
          </cell>
          <cell r="H37">
            <v>248211</v>
          </cell>
        </row>
        <row r="38">
          <cell r="C38">
            <v>188694</v>
          </cell>
          <cell r="D38">
            <v>39216</v>
          </cell>
          <cell r="E38">
            <v>227910</v>
          </cell>
          <cell r="F38">
            <v>184531</v>
          </cell>
          <cell r="G38">
            <v>30869</v>
          </cell>
          <cell r="H38">
            <v>215400</v>
          </cell>
        </row>
        <row r="39">
          <cell r="C39">
            <v>319</v>
          </cell>
          <cell r="D39">
            <v>19903</v>
          </cell>
          <cell r="E39">
            <v>20222</v>
          </cell>
          <cell r="F39">
            <v>616</v>
          </cell>
          <cell r="G39">
            <v>19392</v>
          </cell>
          <cell r="H39">
            <v>20008</v>
          </cell>
        </row>
        <row r="40">
          <cell r="C40">
            <v>6</v>
          </cell>
          <cell r="D40">
            <v>13066</v>
          </cell>
          <cell r="E40">
            <v>13072</v>
          </cell>
          <cell r="F40">
            <v>18</v>
          </cell>
          <cell r="G40">
            <v>150</v>
          </cell>
          <cell r="H40">
            <v>168</v>
          </cell>
        </row>
        <row r="41">
          <cell r="C41">
            <v>12500</v>
          </cell>
          <cell r="D41">
            <v>2644</v>
          </cell>
          <cell r="E41">
            <v>15144</v>
          </cell>
          <cell r="F41">
            <v>12500</v>
          </cell>
          <cell r="G41">
            <v>135</v>
          </cell>
          <cell r="H41">
            <v>12635</v>
          </cell>
        </row>
        <row r="42">
          <cell r="C42">
            <v>393719</v>
          </cell>
          <cell r="D42">
            <v>4429</v>
          </cell>
          <cell r="E42">
            <v>398148</v>
          </cell>
          <cell r="F42">
            <v>581529</v>
          </cell>
          <cell r="G42">
            <v>3107</v>
          </cell>
          <cell r="H42">
            <v>584636</v>
          </cell>
        </row>
        <row r="43">
          <cell r="C43">
            <v>105955</v>
          </cell>
          <cell r="D43">
            <v>0</v>
          </cell>
          <cell r="E43">
            <v>105955</v>
          </cell>
          <cell r="F43">
            <v>83955</v>
          </cell>
          <cell r="G43">
            <v>3107</v>
          </cell>
          <cell r="H43">
            <v>87062</v>
          </cell>
        </row>
        <row r="44">
          <cell r="C44">
            <v>13687</v>
          </cell>
          <cell r="D44">
            <v>0</v>
          </cell>
          <cell r="E44">
            <v>13687</v>
          </cell>
          <cell r="F44">
            <v>12710</v>
          </cell>
          <cell r="G44">
            <v>0</v>
          </cell>
          <cell r="H44">
            <v>12710</v>
          </cell>
        </row>
        <row r="45">
          <cell r="C45">
            <v>23353</v>
          </cell>
          <cell r="D45">
            <v>0</v>
          </cell>
          <cell r="E45">
            <v>23353</v>
          </cell>
          <cell r="F45">
            <v>253978</v>
          </cell>
          <cell r="G45">
            <v>0</v>
          </cell>
          <cell r="H45">
            <v>253978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250724</v>
          </cell>
          <cell r="D47">
            <v>4429</v>
          </cell>
          <cell r="E47">
            <v>255153</v>
          </cell>
          <cell r="F47">
            <v>230886</v>
          </cell>
          <cell r="G47">
            <v>0</v>
          </cell>
          <cell r="H47">
            <v>230886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3819966</v>
          </cell>
          <cell r="D50">
            <v>28532</v>
          </cell>
          <cell r="E50">
            <v>3848498</v>
          </cell>
          <cell r="F50">
            <v>4238556</v>
          </cell>
          <cell r="G50">
            <v>22852</v>
          </cell>
          <cell r="H50">
            <v>4261408</v>
          </cell>
        </row>
        <row r="51">
          <cell r="C51">
            <v>1279000</v>
          </cell>
          <cell r="D51">
            <v>0</v>
          </cell>
          <cell r="E51">
            <v>1279000</v>
          </cell>
          <cell r="F51">
            <v>1279000</v>
          </cell>
          <cell r="G51">
            <v>0</v>
          </cell>
          <cell r="H51">
            <v>1279000</v>
          </cell>
        </row>
        <row r="52">
          <cell r="C52">
            <v>1695936</v>
          </cell>
          <cell r="D52">
            <v>28532</v>
          </cell>
          <cell r="E52">
            <v>1724468</v>
          </cell>
          <cell r="F52">
            <v>2097416</v>
          </cell>
          <cell r="G52">
            <v>22852</v>
          </cell>
          <cell r="H52">
            <v>2120268</v>
          </cell>
        </row>
        <row r="53">
          <cell r="C53">
            <v>1172122</v>
          </cell>
          <cell r="D53">
            <v>0</v>
          </cell>
          <cell r="E53">
            <v>1172122</v>
          </cell>
          <cell r="F53">
            <v>1172347</v>
          </cell>
          <cell r="G53">
            <v>0</v>
          </cell>
          <cell r="H53">
            <v>1172347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-120694</v>
          </cell>
          <cell r="D55">
            <v>28532</v>
          </cell>
          <cell r="E55">
            <v>-92162</v>
          </cell>
          <cell r="F55">
            <v>309740</v>
          </cell>
          <cell r="G55">
            <v>22852</v>
          </cell>
          <cell r="H55">
            <v>332592</v>
          </cell>
        </row>
        <row r="56">
          <cell r="C56">
            <v>7795</v>
          </cell>
          <cell r="D56">
            <v>0</v>
          </cell>
          <cell r="E56">
            <v>7795</v>
          </cell>
          <cell r="F56">
            <v>5898</v>
          </cell>
          <cell r="G56">
            <v>0</v>
          </cell>
          <cell r="H56">
            <v>5898</v>
          </cell>
        </row>
        <row r="57">
          <cell r="C57">
            <v>30950</v>
          </cell>
          <cell r="D57">
            <v>0</v>
          </cell>
          <cell r="E57">
            <v>30950</v>
          </cell>
          <cell r="F57">
            <v>3668</v>
          </cell>
          <cell r="G57">
            <v>0</v>
          </cell>
          <cell r="H57">
            <v>3668</v>
          </cell>
        </row>
        <row r="58">
          <cell r="C58">
            <v>605763</v>
          </cell>
          <cell r="D58">
            <v>0</v>
          </cell>
          <cell r="E58">
            <v>605763</v>
          </cell>
          <cell r="F58">
            <v>605763</v>
          </cell>
          <cell r="G58">
            <v>0</v>
          </cell>
          <cell r="H58">
            <v>605763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421789</v>
          </cell>
          <cell r="D60">
            <v>0</v>
          </cell>
          <cell r="E60">
            <v>421789</v>
          </cell>
          <cell r="F60">
            <v>326970</v>
          </cell>
          <cell r="G60">
            <v>0</v>
          </cell>
          <cell r="H60">
            <v>326970</v>
          </cell>
        </row>
        <row r="61">
          <cell r="C61">
            <v>102658</v>
          </cell>
          <cell r="D61">
            <v>0</v>
          </cell>
          <cell r="E61">
            <v>102658</v>
          </cell>
          <cell r="F61">
            <v>52868</v>
          </cell>
          <cell r="G61">
            <v>0</v>
          </cell>
          <cell r="H61">
            <v>52868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154500</v>
          </cell>
          <cell r="D63">
            <v>0</v>
          </cell>
          <cell r="E63">
            <v>154500</v>
          </cell>
          <cell r="F63">
            <v>146750</v>
          </cell>
          <cell r="G63">
            <v>0</v>
          </cell>
          <cell r="H63">
            <v>146750</v>
          </cell>
        </row>
        <row r="64">
          <cell r="C64">
            <v>164631</v>
          </cell>
          <cell r="D64">
            <v>0</v>
          </cell>
          <cell r="E64">
            <v>164631</v>
          </cell>
          <cell r="F64">
            <v>127352</v>
          </cell>
          <cell r="G64">
            <v>0</v>
          </cell>
          <cell r="H64">
            <v>127352</v>
          </cell>
        </row>
        <row r="65">
          <cell r="C65">
            <v>423241</v>
          </cell>
          <cell r="D65">
            <v>0</v>
          </cell>
          <cell r="E65">
            <v>423241</v>
          </cell>
          <cell r="F65">
            <v>535170</v>
          </cell>
          <cell r="G65">
            <v>0</v>
          </cell>
          <cell r="H65">
            <v>535170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423241</v>
          </cell>
          <cell r="D67">
            <v>0</v>
          </cell>
          <cell r="E67">
            <v>423241</v>
          </cell>
          <cell r="F67">
            <v>535170</v>
          </cell>
          <cell r="G67">
            <v>0</v>
          </cell>
          <cell r="H67">
            <v>535170</v>
          </cell>
        </row>
        <row r="69">
          <cell r="C69">
            <v>20577506</v>
          </cell>
          <cell r="D69">
            <v>13250779</v>
          </cell>
          <cell r="E69">
            <v>33828285</v>
          </cell>
          <cell r="F69">
            <v>21957914</v>
          </cell>
          <cell r="G69">
            <v>10424886</v>
          </cell>
          <cell r="H69">
            <v>32382800</v>
          </cell>
        </row>
      </sheetData>
      <sheetData sheetId="5">
        <row r="6">
          <cell r="C6" t="str">
            <v>(01/01/2006-30/06/2006)</v>
          </cell>
          <cell r="D6" t="str">
            <v>(01/01/2005-30/06/2005)</v>
          </cell>
          <cell r="E6" t="str">
            <v>(01/04/2006-30/06/2006)</v>
          </cell>
          <cell r="F6" t="str">
            <v>(01/04/2005-30/06/2005)</v>
          </cell>
        </row>
        <row r="7">
          <cell r="C7">
            <v>2081892</v>
          </cell>
          <cell r="D7">
            <v>1734337</v>
          </cell>
          <cell r="E7">
            <v>1043011</v>
          </cell>
          <cell r="F7">
            <v>874177</v>
          </cell>
        </row>
        <row r="8">
          <cell r="C8">
            <v>1138272</v>
          </cell>
          <cell r="D8">
            <v>911940</v>
          </cell>
          <cell r="E8">
            <v>596459</v>
          </cell>
          <cell r="F8">
            <v>455244</v>
          </cell>
        </row>
        <row r="9">
          <cell r="C9">
            <v>951320</v>
          </cell>
          <cell r="D9">
            <v>815962</v>
          </cell>
          <cell r="E9">
            <v>483893</v>
          </cell>
          <cell r="F9">
            <v>406094</v>
          </cell>
        </row>
        <row r="10">
          <cell r="C10">
            <v>614533</v>
          </cell>
          <cell r="D10">
            <v>814314</v>
          </cell>
          <cell r="E10">
            <v>301191</v>
          </cell>
          <cell r="F10">
            <v>405494</v>
          </cell>
        </row>
        <row r="11">
          <cell r="C11">
            <v>336787</v>
          </cell>
          <cell r="D11">
            <v>1648</v>
          </cell>
          <cell r="E11">
            <v>182702</v>
          </cell>
          <cell r="F11">
            <v>600</v>
          </cell>
        </row>
        <row r="12">
          <cell r="C12">
            <v>158223</v>
          </cell>
          <cell r="D12">
            <v>75458</v>
          </cell>
          <cell r="E12">
            <v>92657</v>
          </cell>
          <cell r="F12">
            <v>39115</v>
          </cell>
        </row>
        <row r="13">
          <cell r="C13">
            <v>118118</v>
          </cell>
          <cell r="D13">
            <v>46714</v>
          </cell>
          <cell r="E13">
            <v>70051</v>
          </cell>
          <cell r="F13">
            <v>24367</v>
          </cell>
        </row>
        <row r="14">
          <cell r="C14">
            <v>40105</v>
          </cell>
          <cell r="D14">
            <v>28744</v>
          </cell>
          <cell r="E14">
            <v>22606</v>
          </cell>
          <cell r="F14">
            <v>14748</v>
          </cell>
        </row>
        <row r="15">
          <cell r="C15">
            <v>28729</v>
          </cell>
          <cell r="D15">
            <v>20520</v>
          </cell>
          <cell r="E15">
            <v>19909</v>
          </cell>
          <cell r="F15">
            <v>10035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53619</v>
          </cell>
          <cell r="D17">
            <v>42570</v>
          </cell>
          <cell r="E17">
            <v>27495</v>
          </cell>
          <cell r="F17">
            <v>21009</v>
          </cell>
        </row>
        <row r="18">
          <cell r="C18">
            <v>46085</v>
          </cell>
          <cell r="D18">
            <v>25785</v>
          </cell>
          <cell r="E18">
            <v>23496</v>
          </cell>
          <cell r="F18">
            <v>11314</v>
          </cell>
        </row>
        <row r="19">
          <cell r="C19">
            <v>1657</v>
          </cell>
          <cell r="D19">
            <v>1622</v>
          </cell>
          <cell r="E19">
            <v>913</v>
          </cell>
          <cell r="F19">
            <v>862</v>
          </cell>
        </row>
        <row r="20">
          <cell r="C20">
            <v>9621</v>
          </cell>
          <cell r="D20">
            <v>10962</v>
          </cell>
          <cell r="E20">
            <v>4368</v>
          </cell>
          <cell r="F20">
            <v>5017</v>
          </cell>
        </row>
        <row r="21">
          <cell r="C21">
            <v>30315</v>
          </cell>
          <cell r="D21">
            <v>13201</v>
          </cell>
          <cell r="E21">
            <v>15553</v>
          </cell>
          <cell r="F21">
            <v>5435</v>
          </cell>
        </row>
        <row r="22">
          <cell r="C22">
            <v>4492</v>
          </cell>
          <cell r="D22">
            <v>0</v>
          </cell>
        </row>
        <row r="23">
          <cell r="C23">
            <v>166763</v>
          </cell>
          <cell r="D23">
            <v>91106</v>
          </cell>
          <cell r="E23">
            <v>64564</v>
          </cell>
          <cell r="F23">
            <v>57637</v>
          </cell>
        </row>
        <row r="24">
          <cell r="C24">
            <v>677153</v>
          </cell>
          <cell r="D24">
            <v>662936</v>
          </cell>
          <cell r="E24">
            <v>330997</v>
          </cell>
          <cell r="F24">
            <v>328973</v>
          </cell>
        </row>
        <row r="25">
          <cell r="C25">
            <v>41754</v>
          </cell>
          <cell r="D25">
            <v>162638</v>
          </cell>
          <cell r="E25">
            <v>19376</v>
          </cell>
          <cell r="F25">
            <v>52520</v>
          </cell>
        </row>
        <row r="26">
          <cell r="C26">
            <v>623301</v>
          </cell>
          <cell r="D26">
            <v>483245</v>
          </cell>
          <cell r="E26">
            <v>306085</v>
          </cell>
          <cell r="F26">
            <v>261730</v>
          </cell>
        </row>
        <row r="27">
          <cell r="C27">
            <v>12098</v>
          </cell>
          <cell r="D27">
            <v>17053</v>
          </cell>
          <cell r="E27">
            <v>5536</v>
          </cell>
          <cell r="F27">
            <v>14723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1300372</v>
          </cell>
          <cell r="D29">
            <v>1041245</v>
          </cell>
          <cell r="E29">
            <v>646086</v>
          </cell>
          <cell r="F29">
            <v>533258</v>
          </cell>
        </row>
        <row r="30">
          <cell r="C30">
            <v>1184360</v>
          </cell>
          <cell r="D30">
            <v>976299</v>
          </cell>
          <cell r="E30">
            <v>577195</v>
          </cell>
          <cell r="F30">
            <v>500663</v>
          </cell>
        </row>
        <row r="31">
          <cell r="C31">
            <v>23813</v>
          </cell>
          <cell r="D31">
            <v>12172</v>
          </cell>
          <cell r="E31">
            <v>16279</v>
          </cell>
          <cell r="F31">
            <v>3260</v>
          </cell>
        </row>
        <row r="32">
          <cell r="C32">
            <v>276751</v>
          </cell>
          <cell r="D32">
            <v>175138</v>
          </cell>
          <cell r="E32">
            <v>135932</v>
          </cell>
          <cell r="F32">
            <v>89932</v>
          </cell>
        </row>
        <row r="33">
          <cell r="C33">
            <v>179353</v>
          </cell>
          <cell r="D33">
            <v>133272</v>
          </cell>
          <cell r="E33">
            <v>90458</v>
          </cell>
          <cell r="F33">
            <v>74424</v>
          </cell>
        </row>
        <row r="34">
          <cell r="C34">
            <v>195636</v>
          </cell>
          <cell r="D34">
            <v>120129</v>
          </cell>
          <cell r="E34">
            <v>98698</v>
          </cell>
          <cell r="F34">
            <v>58274</v>
          </cell>
        </row>
        <row r="35">
          <cell r="C35">
            <v>387192</v>
          </cell>
          <cell r="D35">
            <v>448092</v>
          </cell>
          <cell r="E35">
            <v>171949</v>
          </cell>
          <cell r="F35">
            <v>231801</v>
          </cell>
        </row>
        <row r="36">
          <cell r="C36">
            <v>121615</v>
          </cell>
          <cell r="D36">
            <v>87496</v>
          </cell>
          <cell r="E36">
            <v>63879</v>
          </cell>
          <cell r="F36">
            <v>42972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18850</v>
          </cell>
          <cell r="D38">
            <v>16104</v>
          </cell>
          <cell r="E38">
            <v>14195</v>
          </cell>
          <cell r="F38">
            <v>7435</v>
          </cell>
        </row>
        <row r="39">
          <cell r="C39">
            <v>95661</v>
          </cell>
          <cell r="D39">
            <v>47533</v>
          </cell>
          <cell r="E39">
            <v>53930</v>
          </cell>
          <cell r="F39">
            <v>24477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3556</v>
          </cell>
          <cell r="D41">
            <v>5066</v>
          </cell>
          <cell r="E41">
            <v>1894</v>
          </cell>
          <cell r="F41">
            <v>2116</v>
          </cell>
        </row>
        <row r="42">
          <cell r="C42">
            <v>87505</v>
          </cell>
          <cell r="D42">
            <v>36354</v>
          </cell>
          <cell r="E42">
            <v>49370</v>
          </cell>
          <cell r="F42">
            <v>18061</v>
          </cell>
        </row>
        <row r="43">
          <cell r="C43">
            <v>4495</v>
          </cell>
          <cell r="D43">
            <v>0</v>
          </cell>
          <cell r="E43">
            <v>2629</v>
          </cell>
          <cell r="F43">
            <v>0</v>
          </cell>
        </row>
        <row r="44">
          <cell r="C44">
            <v>105</v>
          </cell>
          <cell r="D44">
            <v>6113</v>
          </cell>
          <cell r="E44">
            <v>37</v>
          </cell>
          <cell r="F44">
            <v>4300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1501</v>
          </cell>
          <cell r="D46">
            <v>1309</v>
          </cell>
          <cell r="E46">
            <v>766</v>
          </cell>
          <cell r="F46">
            <v>683</v>
          </cell>
        </row>
        <row r="47">
          <cell r="C47">
            <v>781520</v>
          </cell>
          <cell r="D47">
            <v>693092</v>
          </cell>
          <cell r="E47">
            <v>396925</v>
          </cell>
          <cell r="F47">
            <v>340919</v>
          </cell>
        </row>
        <row r="48">
          <cell r="C48">
            <v>155496</v>
          </cell>
          <cell r="D48">
            <v>144906</v>
          </cell>
          <cell r="E48">
            <v>81982</v>
          </cell>
          <cell r="F48">
            <v>78206</v>
          </cell>
        </row>
        <row r="49">
          <cell r="C49">
            <v>211062</v>
          </cell>
          <cell r="D49">
            <v>189032</v>
          </cell>
          <cell r="E49">
            <v>112475</v>
          </cell>
          <cell r="F49">
            <v>102038</v>
          </cell>
        </row>
        <row r="50">
          <cell r="C50">
            <v>16862</v>
          </cell>
          <cell r="D50">
            <v>11569</v>
          </cell>
          <cell r="E50">
            <v>9241</v>
          </cell>
          <cell r="F50">
            <v>6065</v>
          </cell>
        </row>
        <row r="51">
          <cell r="C51">
            <v>21432</v>
          </cell>
          <cell r="D51">
            <v>17200</v>
          </cell>
          <cell r="E51">
            <v>8832</v>
          </cell>
          <cell r="F51">
            <v>8768</v>
          </cell>
        </row>
        <row r="52">
          <cell r="C52">
            <v>172768</v>
          </cell>
          <cell r="D52">
            <v>160263</v>
          </cell>
          <cell r="E52">
            <v>94402</v>
          </cell>
          <cell r="F52">
            <v>87205</v>
          </cell>
        </row>
        <row r="53">
          <cell r="C53">
            <v>55566</v>
          </cell>
          <cell r="D53">
            <v>44126</v>
          </cell>
          <cell r="E53">
            <v>30493</v>
          </cell>
          <cell r="F53">
            <v>23832</v>
          </cell>
        </row>
        <row r="54">
          <cell r="C54">
            <v>4044</v>
          </cell>
          <cell r="D54">
            <v>299</v>
          </cell>
          <cell r="E54">
            <v>2150</v>
          </cell>
          <cell r="F54">
            <v>158</v>
          </cell>
        </row>
        <row r="55">
          <cell r="C55">
            <v>2</v>
          </cell>
          <cell r="D55">
            <v>2</v>
          </cell>
          <cell r="E55">
            <v>1</v>
          </cell>
          <cell r="F55">
            <v>1</v>
          </cell>
        </row>
        <row r="56">
          <cell r="C56">
            <v>51520</v>
          </cell>
          <cell r="D56">
            <v>43825</v>
          </cell>
          <cell r="E56">
            <v>28342</v>
          </cell>
          <cell r="F56">
            <v>23673</v>
          </cell>
        </row>
        <row r="57">
          <cell r="C57">
            <v>6376</v>
          </cell>
          <cell r="D57">
            <v>3372</v>
          </cell>
          <cell r="E57">
            <v>5773</v>
          </cell>
          <cell r="F57">
            <v>2498</v>
          </cell>
        </row>
        <row r="58">
          <cell r="C58">
            <v>0</v>
          </cell>
          <cell r="D58">
            <v>50</v>
          </cell>
          <cell r="E58">
            <v>0</v>
          </cell>
          <cell r="F58">
            <v>50</v>
          </cell>
        </row>
        <row r="59">
          <cell r="C59">
            <v>6376</v>
          </cell>
          <cell r="D59">
            <v>3322</v>
          </cell>
          <cell r="E59">
            <v>5773</v>
          </cell>
          <cell r="F59">
            <v>2448</v>
          </cell>
        </row>
        <row r="60">
          <cell r="C60">
            <v>-12239</v>
          </cell>
          <cell r="D60">
            <v>82247</v>
          </cell>
          <cell r="E60">
            <v>-48525</v>
          </cell>
          <cell r="F60">
            <v>45504</v>
          </cell>
        </row>
        <row r="61">
          <cell r="C61">
            <v>43980</v>
          </cell>
          <cell r="D61">
            <v>63651</v>
          </cell>
          <cell r="E61">
            <v>19183</v>
          </cell>
          <cell r="F61">
            <v>21821</v>
          </cell>
        </row>
        <row r="62">
          <cell r="C62">
            <v>60388</v>
          </cell>
          <cell r="D62">
            <v>70102</v>
          </cell>
          <cell r="E62">
            <v>34630</v>
          </cell>
          <cell r="F62">
            <v>25514</v>
          </cell>
        </row>
        <row r="63">
          <cell r="C63">
            <v>3272</v>
          </cell>
          <cell r="D63">
            <v>0</v>
          </cell>
          <cell r="E63">
            <v>3082</v>
          </cell>
          <cell r="F63">
            <v>0</v>
          </cell>
        </row>
        <row r="64">
          <cell r="C64">
            <v>57116</v>
          </cell>
          <cell r="D64">
            <v>70102</v>
          </cell>
          <cell r="E64">
            <v>31548</v>
          </cell>
          <cell r="F64">
            <v>25514</v>
          </cell>
        </row>
        <row r="65">
          <cell r="C65">
            <v>16408</v>
          </cell>
          <cell r="D65">
            <v>6451</v>
          </cell>
          <cell r="E65">
            <v>15447</v>
          </cell>
          <cell r="F65">
            <v>3693</v>
          </cell>
        </row>
        <row r="66">
          <cell r="C66">
            <v>5322</v>
          </cell>
          <cell r="D66">
            <v>0</v>
          </cell>
          <cell r="E66">
            <v>5292</v>
          </cell>
          <cell r="F66">
            <v>0</v>
          </cell>
        </row>
        <row r="67">
          <cell r="C67">
            <v>11086</v>
          </cell>
          <cell r="D67">
            <v>6451</v>
          </cell>
          <cell r="E67">
            <v>10155</v>
          </cell>
          <cell r="F67">
            <v>3693</v>
          </cell>
        </row>
        <row r="68">
          <cell r="C68">
            <v>-56219</v>
          </cell>
          <cell r="D68">
            <v>18596</v>
          </cell>
          <cell r="E68">
            <v>-67708</v>
          </cell>
          <cell r="F68">
            <v>23683</v>
          </cell>
        </row>
        <row r="69">
          <cell r="C69">
            <v>432143</v>
          </cell>
          <cell r="D69">
            <v>193857</v>
          </cell>
          <cell r="E69">
            <v>368150</v>
          </cell>
          <cell r="F69">
            <v>83037</v>
          </cell>
        </row>
        <row r="70">
          <cell r="C70">
            <v>488362</v>
          </cell>
          <cell r="D70">
            <v>175261</v>
          </cell>
          <cell r="E70">
            <v>435858</v>
          </cell>
          <cell r="F70">
            <v>59354</v>
          </cell>
        </row>
        <row r="71">
          <cell r="C71">
            <v>177388</v>
          </cell>
          <cell r="D71">
            <v>80553</v>
          </cell>
          <cell r="E71">
            <v>133099</v>
          </cell>
          <cell r="F71">
            <v>10756</v>
          </cell>
        </row>
        <row r="72">
          <cell r="C72">
            <v>1108541</v>
          </cell>
          <cell r="D72">
            <v>1004170</v>
          </cell>
          <cell r="E72">
            <v>569254</v>
          </cell>
          <cell r="F72">
            <v>477883</v>
          </cell>
        </row>
        <row r="73">
          <cell r="C73">
            <v>136252</v>
          </cell>
          <cell r="D73">
            <v>328961</v>
          </cell>
          <cell r="E73">
            <v>73954</v>
          </cell>
          <cell r="F73">
            <v>258108</v>
          </cell>
        </row>
        <row r="74">
          <cell r="C74">
            <v>401863</v>
          </cell>
          <cell r="D74">
            <v>360968</v>
          </cell>
          <cell r="E74">
            <v>220626</v>
          </cell>
          <cell r="F74">
            <v>185567</v>
          </cell>
        </row>
        <row r="75">
          <cell r="C75">
            <v>570426</v>
          </cell>
          <cell r="D75">
            <v>314241</v>
          </cell>
          <cell r="E75">
            <v>274674</v>
          </cell>
          <cell r="F75">
            <v>34208</v>
          </cell>
        </row>
        <row r="76">
          <cell r="C76">
            <v>9384</v>
          </cell>
          <cell r="D76">
            <v>2863</v>
          </cell>
          <cell r="E76">
            <v>9384</v>
          </cell>
          <cell r="F76">
            <v>2863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579810</v>
          </cell>
          <cell r="D78">
            <v>317104</v>
          </cell>
          <cell r="E78">
            <v>284058</v>
          </cell>
          <cell r="F78">
            <v>37071</v>
          </cell>
        </row>
        <row r="79">
          <cell r="C79">
            <v>-156569</v>
          </cell>
          <cell r="D79">
            <v>-108727</v>
          </cell>
          <cell r="E79">
            <v>-71553</v>
          </cell>
          <cell r="F79">
            <v>-13353</v>
          </cell>
        </row>
        <row r="80">
          <cell r="C80">
            <v>-24711</v>
          </cell>
          <cell r="D80">
            <v>-140535</v>
          </cell>
          <cell r="E80">
            <v>49397</v>
          </cell>
          <cell r="F80">
            <v>-47882</v>
          </cell>
        </row>
        <row r="81">
          <cell r="C81">
            <v>-131858</v>
          </cell>
          <cell r="D81">
            <v>31808</v>
          </cell>
          <cell r="E81">
            <v>-120950</v>
          </cell>
          <cell r="F81">
            <v>34529</v>
          </cell>
        </row>
        <row r="82">
          <cell r="C82">
            <v>423241</v>
          </cell>
          <cell r="D82">
            <v>208377</v>
          </cell>
          <cell r="E82">
            <v>212505</v>
          </cell>
          <cell r="F82">
            <v>23718</v>
          </cell>
        </row>
        <row r="83">
          <cell r="C83">
            <v>0</v>
          </cell>
          <cell r="D83">
            <v>-1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-1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6</v>
          </cell>
          <cell r="F85">
            <v>0</v>
          </cell>
        </row>
        <row r="86">
          <cell r="C86">
            <v>0</v>
          </cell>
          <cell r="D86">
            <v>7</v>
          </cell>
          <cell r="F86">
            <v>0</v>
          </cell>
        </row>
        <row r="87">
          <cell r="C87">
            <v>0</v>
          </cell>
          <cell r="D87">
            <v>0</v>
          </cell>
          <cell r="F87">
            <v>0</v>
          </cell>
        </row>
        <row r="88">
          <cell r="C88">
            <v>423241</v>
          </cell>
          <cell r="D88">
            <v>208376</v>
          </cell>
          <cell r="E88">
            <v>212505</v>
          </cell>
          <cell r="F88">
            <v>23718</v>
          </cell>
        </row>
        <row r="89">
          <cell r="D89">
            <v>0</v>
          </cell>
          <cell r="E89">
            <v>0</v>
          </cell>
          <cell r="F89">
            <v>0</v>
          </cell>
        </row>
      </sheetData>
      <sheetData sheetId="7">
        <row r="4">
          <cell r="D4" t="str">
            <v>( 30/06/2006)</v>
          </cell>
          <cell r="G4" t="str">
            <v>( 31/12/2005)</v>
          </cell>
        </row>
        <row r="6">
          <cell r="C6">
            <v>4728112</v>
          </cell>
          <cell r="D6">
            <v>4897487</v>
          </cell>
          <cell r="E6">
            <v>9625599</v>
          </cell>
          <cell r="F6">
            <v>4547852</v>
          </cell>
          <cell r="G6">
            <v>3070884</v>
          </cell>
          <cell r="H6">
            <v>7618736</v>
          </cell>
        </row>
        <row r="7">
          <cell r="C7">
            <v>1773190</v>
          </cell>
          <cell r="D7">
            <v>4559988</v>
          </cell>
          <cell r="E7">
            <v>6333178</v>
          </cell>
          <cell r="F7">
            <v>1618173</v>
          </cell>
          <cell r="G7">
            <v>3020187</v>
          </cell>
          <cell r="H7">
            <v>4638360</v>
          </cell>
        </row>
        <row r="8">
          <cell r="C8">
            <v>1773074</v>
          </cell>
          <cell r="D8">
            <v>1933883</v>
          </cell>
          <cell r="E8">
            <v>3706957</v>
          </cell>
          <cell r="F8">
            <v>1618057</v>
          </cell>
          <cell r="G8">
            <v>1353075</v>
          </cell>
          <cell r="H8">
            <v>2971132</v>
          </cell>
        </row>
        <row r="9">
          <cell r="C9">
            <v>490347</v>
          </cell>
          <cell r="D9">
            <v>145506</v>
          </cell>
          <cell r="E9">
            <v>635853</v>
          </cell>
          <cell r="F9">
            <v>467681</v>
          </cell>
          <cell r="G9">
            <v>86715</v>
          </cell>
          <cell r="H9">
            <v>554396</v>
          </cell>
        </row>
        <row r="10">
          <cell r="C10">
            <v>58278</v>
          </cell>
          <cell r="D10">
            <v>150</v>
          </cell>
          <cell r="E10">
            <v>58428</v>
          </cell>
          <cell r="F10">
            <v>97272</v>
          </cell>
          <cell r="G10">
            <v>119</v>
          </cell>
          <cell r="H10">
            <v>97391</v>
          </cell>
        </row>
        <row r="11">
          <cell r="C11">
            <v>1224449</v>
          </cell>
          <cell r="D11">
            <v>1788227</v>
          </cell>
          <cell r="E11">
            <v>3012676</v>
          </cell>
          <cell r="F11">
            <v>1053104</v>
          </cell>
          <cell r="G11">
            <v>1266241</v>
          </cell>
          <cell r="H11">
            <v>2319345</v>
          </cell>
        </row>
        <row r="12">
          <cell r="C12">
            <v>0</v>
          </cell>
          <cell r="D12">
            <v>344550</v>
          </cell>
          <cell r="E12">
            <v>344550</v>
          </cell>
          <cell r="F12">
            <v>0</v>
          </cell>
          <cell r="G12">
            <v>312486</v>
          </cell>
          <cell r="H12">
            <v>312486</v>
          </cell>
        </row>
        <row r="13">
          <cell r="C13">
            <v>0</v>
          </cell>
          <cell r="D13">
            <v>27913</v>
          </cell>
          <cell r="E13">
            <v>27913</v>
          </cell>
          <cell r="F13">
            <v>0</v>
          </cell>
          <cell r="G13">
            <v>44524</v>
          </cell>
          <cell r="H13">
            <v>44524</v>
          </cell>
        </row>
        <row r="14">
          <cell r="C14">
            <v>0</v>
          </cell>
          <cell r="D14">
            <v>316637</v>
          </cell>
          <cell r="E14">
            <v>316637</v>
          </cell>
          <cell r="F14">
            <v>0</v>
          </cell>
          <cell r="G14">
            <v>267962</v>
          </cell>
          <cell r="H14">
            <v>267962</v>
          </cell>
        </row>
        <row r="15">
          <cell r="C15">
            <v>0</v>
          </cell>
          <cell r="D15">
            <v>2269724</v>
          </cell>
          <cell r="E15">
            <v>2269724</v>
          </cell>
          <cell r="F15">
            <v>0</v>
          </cell>
          <cell r="G15">
            <v>1343999</v>
          </cell>
          <cell r="H15">
            <v>1343999</v>
          </cell>
        </row>
        <row r="16">
          <cell r="C16">
            <v>0</v>
          </cell>
          <cell r="D16">
            <v>2269724</v>
          </cell>
          <cell r="E16">
            <v>2269724</v>
          </cell>
          <cell r="F16">
            <v>0</v>
          </cell>
          <cell r="G16">
            <v>1343999</v>
          </cell>
          <cell r="H16">
            <v>1343999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4271</v>
          </cell>
          <cell r="E18">
            <v>4271</v>
          </cell>
          <cell r="F18">
            <v>0</v>
          </cell>
          <cell r="G18">
            <v>2656</v>
          </cell>
          <cell r="H18">
            <v>2656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116</v>
          </cell>
          <cell r="D24">
            <v>7560</v>
          </cell>
          <cell r="E24">
            <v>7676</v>
          </cell>
          <cell r="F24">
            <v>116</v>
          </cell>
          <cell r="G24">
            <v>6334</v>
          </cell>
          <cell r="H24">
            <v>6450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1637</v>
          </cell>
          <cell r="H25">
            <v>1637</v>
          </cell>
        </row>
        <row r="26">
          <cell r="C26">
            <v>2864021</v>
          </cell>
          <cell r="D26">
            <v>45212</v>
          </cell>
          <cell r="E26">
            <v>2909233</v>
          </cell>
          <cell r="F26">
            <v>2929679</v>
          </cell>
          <cell r="G26">
            <v>41173</v>
          </cell>
          <cell r="H26">
            <v>2970852</v>
          </cell>
        </row>
        <row r="27">
          <cell r="C27">
            <v>2847458</v>
          </cell>
          <cell r="D27">
            <v>4918</v>
          </cell>
          <cell r="E27">
            <v>2852376</v>
          </cell>
          <cell r="F27">
            <v>2913721</v>
          </cell>
          <cell r="G27">
            <v>13924</v>
          </cell>
          <cell r="H27">
            <v>2927645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547</v>
          </cell>
          <cell r="D31">
            <v>4918</v>
          </cell>
          <cell r="E31">
            <v>5465</v>
          </cell>
          <cell r="F31">
            <v>548</v>
          </cell>
          <cell r="G31">
            <v>13924</v>
          </cell>
          <cell r="H31">
            <v>14472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1119194</v>
          </cell>
          <cell r="D34">
            <v>0</v>
          </cell>
          <cell r="E34">
            <v>1119194</v>
          </cell>
          <cell r="F34">
            <v>1045955</v>
          </cell>
          <cell r="G34">
            <v>0</v>
          </cell>
          <cell r="H34">
            <v>1045955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1718559</v>
          </cell>
          <cell r="D36">
            <v>0</v>
          </cell>
          <cell r="E36">
            <v>1718559</v>
          </cell>
          <cell r="F36">
            <v>1867218</v>
          </cell>
          <cell r="G36">
            <v>0</v>
          </cell>
          <cell r="H36">
            <v>1867218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9158</v>
          </cell>
          <cell r="D39">
            <v>0</v>
          </cell>
          <cell r="E39">
            <v>9158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16563</v>
          </cell>
          <cell r="D40">
            <v>40294</v>
          </cell>
          <cell r="E40">
            <v>56857</v>
          </cell>
          <cell r="F40">
            <v>15958</v>
          </cell>
          <cell r="G40">
            <v>27249</v>
          </cell>
          <cell r="H40">
            <v>43207</v>
          </cell>
        </row>
        <row r="41">
          <cell r="C41">
            <v>16563</v>
          </cell>
          <cell r="D41">
            <v>220</v>
          </cell>
          <cell r="E41">
            <v>16783</v>
          </cell>
          <cell r="F41">
            <v>15958</v>
          </cell>
          <cell r="G41">
            <v>190</v>
          </cell>
          <cell r="H41">
            <v>16148</v>
          </cell>
        </row>
        <row r="42">
          <cell r="C42">
            <v>0</v>
          </cell>
          <cell r="D42">
            <v>40074</v>
          </cell>
          <cell r="E42">
            <v>40074</v>
          </cell>
          <cell r="F42">
            <v>0</v>
          </cell>
          <cell r="G42">
            <v>27059</v>
          </cell>
          <cell r="H42">
            <v>27059</v>
          </cell>
        </row>
        <row r="43">
          <cell r="C43">
            <v>90901</v>
          </cell>
          <cell r="D43">
            <v>292287</v>
          </cell>
          <cell r="E43">
            <v>383188</v>
          </cell>
          <cell r="F43">
            <v>0</v>
          </cell>
          <cell r="G43">
            <v>9524</v>
          </cell>
          <cell r="H43">
            <v>9524</v>
          </cell>
        </row>
        <row r="44">
          <cell r="C44">
            <v>7741</v>
          </cell>
          <cell r="D44">
            <v>9300</v>
          </cell>
          <cell r="E44">
            <v>17041</v>
          </cell>
          <cell r="F44">
            <v>0</v>
          </cell>
          <cell r="G44">
            <v>9524</v>
          </cell>
          <cell r="H44">
            <v>9524</v>
          </cell>
        </row>
        <row r="45">
          <cell r="C45">
            <v>3875</v>
          </cell>
          <cell r="D45">
            <v>4650</v>
          </cell>
          <cell r="E45">
            <v>8525</v>
          </cell>
          <cell r="F45">
            <v>0</v>
          </cell>
          <cell r="G45">
            <v>4763</v>
          </cell>
          <cell r="H45">
            <v>4763</v>
          </cell>
        </row>
        <row r="46">
          <cell r="C46">
            <v>3866</v>
          </cell>
          <cell r="D46">
            <v>4650</v>
          </cell>
          <cell r="E46">
            <v>8516</v>
          </cell>
          <cell r="F46">
            <v>0</v>
          </cell>
          <cell r="G46">
            <v>4761</v>
          </cell>
          <cell r="H46">
            <v>4761</v>
          </cell>
        </row>
        <row r="47">
          <cell r="C47">
            <v>83160</v>
          </cell>
          <cell r="D47">
            <v>198054</v>
          </cell>
          <cell r="E47">
            <v>281214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83160</v>
          </cell>
          <cell r="D50">
            <v>11974</v>
          </cell>
          <cell r="E50">
            <v>95134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186080</v>
          </cell>
          <cell r="E51">
            <v>186080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84933</v>
          </cell>
          <cell r="E65">
            <v>84933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29466344</v>
          </cell>
          <cell r="D66">
            <v>7785697</v>
          </cell>
          <cell r="E66">
            <v>37252041</v>
          </cell>
          <cell r="F66">
            <v>26001902</v>
          </cell>
          <cell r="G66">
            <v>5829965</v>
          </cell>
          <cell r="H66">
            <v>31831867</v>
          </cell>
        </row>
        <row r="67">
          <cell r="C67">
            <v>10587126</v>
          </cell>
          <cell r="D67">
            <v>548506</v>
          </cell>
          <cell r="E67">
            <v>11135632</v>
          </cell>
          <cell r="F67">
            <v>9842134</v>
          </cell>
          <cell r="G67">
            <v>463897</v>
          </cell>
          <cell r="H67">
            <v>10306031</v>
          </cell>
        </row>
        <row r="68">
          <cell r="C68">
            <v>0</v>
          </cell>
          <cell r="D68">
            <v>15223</v>
          </cell>
          <cell r="E68">
            <v>15223</v>
          </cell>
          <cell r="F68">
            <v>0</v>
          </cell>
          <cell r="G68">
            <v>13083</v>
          </cell>
          <cell r="H68">
            <v>13083</v>
          </cell>
        </row>
        <row r="69">
          <cell r="C69">
            <v>10052631</v>
          </cell>
          <cell r="D69">
            <v>33518</v>
          </cell>
          <cell r="E69">
            <v>10086149</v>
          </cell>
          <cell r="F69">
            <v>9408307</v>
          </cell>
          <cell r="G69">
            <v>31323</v>
          </cell>
          <cell r="H69">
            <v>9439630</v>
          </cell>
        </row>
        <row r="70">
          <cell r="C70">
            <v>173387</v>
          </cell>
          <cell r="D70">
            <v>52725</v>
          </cell>
          <cell r="E70">
            <v>226112</v>
          </cell>
          <cell r="F70">
            <v>122567</v>
          </cell>
          <cell r="G70">
            <v>41730</v>
          </cell>
          <cell r="H70">
            <v>164297</v>
          </cell>
        </row>
        <row r="71">
          <cell r="C71">
            <v>88857</v>
          </cell>
          <cell r="D71">
            <v>110809</v>
          </cell>
          <cell r="E71">
            <v>199666</v>
          </cell>
          <cell r="F71">
            <v>71024</v>
          </cell>
          <cell r="G71">
            <v>93047</v>
          </cell>
          <cell r="H71">
            <v>164071</v>
          </cell>
        </row>
        <row r="72">
          <cell r="C72">
            <v>6111</v>
          </cell>
          <cell r="D72">
            <v>523</v>
          </cell>
          <cell r="E72">
            <v>6634</v>
          </cell>
          <cell r="F72">
            <v>2757</v>
          </cell>
          <cell r="G72">
            <v>126</v>
          </cell>
          <cell r="H72">
            <v>2883</v>
          </cell>
        </row>
        <row r="73">
          <cell r="C73">
            <v>0</v>
          </cell>
          <cell r="D73">
            <v>129</v>
          </cell>
          <cell r="E73">
            <v>129</v>
          </cell>
          <cell r="F73">
            <v>0</v>
          </cell>
          <cell r="G73">
            <v>108</v>
          </cell>
          <cell r="H73">
            <v>108</v>
          </cell>
        </row>
        <row r="74">
          <cell r="C74">
            <v>173873</v>
          </cell>
          <cell r="D74">
            <v>6260</v>
          </cell>
          <cell r="E74">
            <v>180133</v>
          </cell>
          <cell r="F74">
            <v>182651</v>
          </cell>
          <cell r="G74">
            <v>5380</v>
          </cell>
          <cell r="H74">
            <v>188031</v>
          </cell>
        </row>
        <row r="75">
          <cell r="C75">
            <v>92267</v>
          </cell>
          <cell r="D75">
            <v>329319</v>
          </cell>
          <cell r="E75">
            <v>421586</v>
          </cell>
          <cell r="F75">
            <v>54828</v>
          </cell>
          <cell r="G75">
            <v>279100</v>
          </cell>
          <cell r="H75">
            <v>333928</v>
          </cell>
        </row>
        <row r="76">
          <cell r="C76">
            <v>18879218</v>
          </cell>
          <cell r="D76">
            <v>7237191</v>
          </cell>
          <cell r="E76">
            <v>26116409</v>
          </cell>
          <cell r="F76">
            <v>16159768</v>
          </cell>
          <cell r="G76">
            <v>5366068</v>
          </cell>
          <cell r="H76">
            <v>21525836</v>
          </cell>
        </row>
        <row r="77">
          <cell r="C77">
            <v>1022080</v>
          </cell>
          <cell r="D77">
            <v>38791</v>
          </cell>
          <cell r="E77">
            <v>1060871</v>
          </cell>
          <cell r="F77">
            <v>1055088</v>
          </cell>
          <cell r="G77">
            <v>29440</v>
          </cell>
          <cell r="H77">
            <v>1084528</v>
          </cell>
        </row>
        <row r="78">
          <cell r="C78">
            <v>264603</v>
          </cell>
          <cell r="D78">
            <v>357031</v>
          </cell>
          <cell r="E78">
            <v>621634</v>
          </cell>
          <cell r="F78">
            <v>269691</v>
          </cell>
          <cell r="G78">
            <v>291610</v>
          </cell>
          <cell r="H78">
            <v>561301</v>
          </cell>
        </row>
        <row r="79">
          <cell r="C79">
            <v>5203642</v>
          </cell>
          <cell r="D79">
            <v>0</v>
          </cell>
          <cell r="E79">
            <v>5203642</v>
          </cell>
          <cell r="F79">
            <v>3494323</v>
          </cell>
          <cell r="G79">
            <v>0</v>
          </cell>
          <cell r="H79">
            <v>3494323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C81">
            <v>12180678</v>
          </cell>
          <cell r="D81">
            <v>6084153</v>
          </cell>
          <cell r="E81">
            <v>18264831</v>
          </cell>
          <cell r="F81">
            <v>11199470</v>
          </cell>
          <cell r="G81">
            <v>4394205</v>
          </cell>
          <cell r="H81">
            <v>15593675</v>
          </cell>
        </row>
        <row r="82">
          <cell r="C82">
            <v>92951</v>
          </cell>
          <cell r="D82">
            <v>744845</v>
          </cell>
          <cell r="E82">
            <v>837796</v>
          </cell>
          <cell r="F82">
            <v>61667</v>
          </cell>
          <cell r="G82">
            <v>644522</v>
          </cell>
          <cell r="H82">
            <v>706189</v>
          </cell>
        </row>
        <row r="83">
          <cell r="C83">
            <v>115264</v>
          </cell>
          <cell r="D83">
            <v>12371</v>
          </cell>
          <cell r="E83">
            <v>127635</v>
          </cell>
          <cell r="F83">
            <v>79529</v>
          </cell>
          <cell r="G83">
            <v>6291</v>
          </cell>
          <cell r="H83">
            <v>85820</v>
          </cell>
        </row>
        <row r="84">
          <cell r="E84">
            <v>0</v>
          </cell>
          <cell r="H84">
            <v>0</v>
          </cell>
        </row>
        <row r="86">
          <cell r="C86">
            <v>34194456</v>
          </cell>
          <cell r="D86">
            <v>12683184</v>
          </cell>
          <cell r="E86">
            <v>46877640</v>
          </cell>
          <cell r="F86">
            <v>30549754</v>
          </cell>
          <cell r="G86">
            <v>8900849</v>
          </cell>
          <cell r="H86">
            <v>39450603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0">
    <pageSetUpPr fitToPage="1"/>
  </sheetPr>
  <dimension ref="A1:H80"/>
  <sheetViews>
    <sheetView view="pageBreakPreview" zoomScale="80" zoomScaleNormal="80" zoomScaleSheetLayoutView="80" workbookViewId="0" topLeftCell="A1">
      <selection activeCell="A1" sqref="A1"/>
    </sheetView>
  </sheetViews>
  <sheetFormatPr defaultColWidth="9.140625" defaultRowHeight="12.75"/>
  <cols>
    <col min="1" max="1" width="63.57421875" style="5" customWidth="1"/>
    <col min="2" max="2" width="6.00390625" style="5" customWidth="1"/>
    <col min="3" max="3" width="14.7109375" style="5" customWidth="1"/>
    <col min="4" max="4" width="14.7109375" style="10" customWidth="1"/>
    <col min="5" max="8" width="14.7109375" style="5" customWidth="1"/>
    <col min="9" max="16384" width="9.140625" style="5" customWidth="1"/>
  </cols>
  <sheetData>
    <row r="1" spans="1:8" ht="21" customHeight="1">
      <c r="A1" s="1" t="s">
        <v>0</v>
      </c>
      <c r="B1" s="2"/>
      <c r="C1" s="2"/>
      <c r="D1" s="3"/>
      <c r="E1" s="2"/>
      <c r="F1" s="2"/>
      <c r="G1" s="2"/>
      <c r="H1" s="4"/>
    </row>
    <row r="2" spans="1:8" ht="15">
      <c r="A2" s="6"/>
      <c r="B2" s="7"/>
      <c r="C2" s="7"/>
      <c r="D2" s="7"/>
      <c r="E2" s="7"/>
      <c r="F2" s="7"/>
      <c r="G2" s="7"/>
      <c r="H2" s="8"/>
    </row>
    <row r="3" spans="1:8" ht="9.75" customHeight="1">
      <c r="A3" s="9"/>
      <c r="B3" s="10"/>
      <c r="C3" s="10"/>
      <c r="E3" s="11"/>
      <c r="F3" s="11"/>
      <c r="G3" s="11"/>
      <c r="H3" s="12"/>
    </row>
    <row r="4" spans="1:8" ht="20.25" customHeight="1">
      <c r="A4" s="13"/>
      <c r="B4" s="14"/>
      <c r="C4" s="184" t="s">
        <v>1</v>
      </c>
      <c r="D4" s="185"/>
      <c r="E4" s="185"/>
      <c r="F4" s="185"/>
      <c r="G4" s="185"/>
      <c r="H4" s="186"/>
    </row>
    <row r="5" spans="1:8" ht="15.75" customHeight="1">
      <c r="A5" s="9"/>
      <c r="B5" s="15"/>
      <c r="C5" s="16"/>
      <c r="D5" s="17" t="s">
        <v>2</v>
      </c>
      <c r="E5" s="18"/>
      <c r="F5" s="17"/>
      <c r="G5" s="17" t="s">
        <v>3</v>
      </c>
      <c r="H5" s="19"/>
    </row>
    <row r="6" spans="1:8" ht="15.75" customHeight="1">
      <c r="A6" s="20" t="s">
        <v>4</v>
      </c>
      <c r="B6" s="21" t="s">
        <v>5</v>
      </c>
      <c r="C6" s="22"/>
      <c r="D6" s="23" t="str">
        <f>+'[1]aktif'!$D$6</f>
        <v>( 30/06/2006)</v>
      </c>
      <c r="E6" s="24"/>
      <c r="F6" s="25"/>
      <c r="G6" s="23" t="str">
        <f>+'[1]aktif'!$G$6</f>
        <v>( 31/12/2005)</v>
      </c>
      <c r="H6" s="26"/>
    </row>
    <row r="7" spans="1:8" ht="15.75" customHeight="1">
      <c r="A7" s="27"/>
      <c r="B7" s="28"/>
      <c r="C7" s="29" t="s">
        <v>6</v>
      </c>
      <c r="D7" s="18" t="s">
        <v>7</v>
      </c>
      <c r="E7" s="18" t="s">
        <v>8</v>
      </c>
      <c r="F7" s="18" t="s">
        <v>6</v>
      </c>
      <c r="G7" s="18" t="s">
        <v>7</v>
      </c>
      <c r="H7" s="30" t="s">
        <v>8</v>
      </c>
    </row>
    <row r="8" spans="1:8" s="36" customFormat="1" ht="15">
      <c r="A8" s="31" t="s">
        <v>9</v>
      </c>
      <c r="B8" s="32" t="s">
        <v>10</v>
      </c>
      <c r="C8" s="33">
        <f>'[1]aktif'!C8</f>
        <v>1330325</v>
      </c>
      <c r="D8" s="34">
        <f>'[1]aktif'!D8</f>
        <v>341853</v>
      </c>
      <c r="E8" s="34">
        <f>'[1]aktif'!E8</f>
        <v>1672178</v>
      </c>
      <c r="F8" s="34">
        <f>'[1]aktif'!F8</f>
        <v>1374933</v>
      </c>
      <c r="G8" s="34">
        <f>'[1]aktif'!G8</f>
        <v>280744</v>
      </c>
      <c r="H8" s="35">
        <f>'[1]aktif'!H8</f>
        <v>1655677</v>
      </c>
    </row>
    <row r="9" spans="1:8" ht="15">
      <c r="A9" s="9" t="s">
        <v>11</v>
      </c>
      <c r="B9" s="37"/>
      <c r="C9" s="38">
        <f>'[1]aktif'!C9</f>
        <v>272195</v>
      </c>
      <c r="D9" s="39">
        <f>'[1]aktif'!D9</f>
        <v>0</v>
      </c>
      <c r="E9" s="40">
        <f>'[1]aktif'!E9</f>
        <v>272195</v>
      </c>
      <c r="F9" s="39">
        <f>'[1]aktif'!F9</f>
        <v>248913</v>
      </c>
      <c r="G9" s="39">
        <f>'[1]aktif'!G9</f>
        <v>0</v>
      </c>
      <c r="H9" s="41">
        <f>'[1]aktif'!H9</f>
        <v>248913</v>
      </c>
    </row>
    <row r="10" spans="1:8" ht="15">
      <c r="A10" s="9" t="s">
        <v>12</v>
      </c>
      <c r="B10" s="37"/>
      <c r="C10" s="38">
        <f>'[1]aktif'!C10</f>
        <v>0</v>
      </c>
      <c r="D10" s="39">
        <f>'[1]aktif'!D10</f>
        <v>41235</v>
      </c>
      <c r="E10" s="40">
        <f>'[1]aktif'!E10</f>
        <v>41235</v>
      </c>
      <c r="F10" s="39">
        <f>'[1]aktif'!F10</f>
        <v>0</v>
      </c>
      <c r="G10" s="39">
        <f>'[1]aktif'!G10</f>
        <v>31125</v>
      </c>
      <c r="H10" s="41">
        <f>'[1]aktif'!H10</f>
        <v>31125</v>
      </c>
    </row>
    <row r="11" spans="1:8" ht="15">
      <c r="A11" s="9" t="s">
        <v>13</v>
      </c>
      <c r="B11" s="42"/>
      <c r="C11" s="38">
        <f>'[1]aktif'!C11</f>
        <v>1058109</v>
      </c>
      <c r="D11" s="39">
        <f>'[1]aktif'!D11</f>
        <v>300363</v>
      </c>
      <c r="E11" s="40">
        <f>'[1]aktif'!E11</f>
        <v>1358472</v>
      </c>
      <c r="F11" s="39">
        <f>'[1]aktif'!F11</f>
        <v>1126000</v>
      </c>
      <c r="G11" s="39">
        <f>'[1]aktif'!G11</f>
        <v>249075</v>
      </c>
      <c r="H11" s="41">
        <f>'[1]aktif'!H11</f>
        <v>1375075</v>
      </c>
    </row>
    <row r="12" spans="1:8" ht="15">
      <c r="A12" s="9" t="s">
        <v>14</v>
      </c>
      <c r="B12" s="42"/>
      <c r="C12" s="38">
        <f>'[1]aktif'!C12</f>
        <v>21</v>
      </c>
      <c r="D12" s="39">
        <f>'[1]aktif'!D12</f>
        <v>255</v>
      </c>
      <c r="E12" s="40">
        <f>'[1]aktif'!E12</f>
        <v>276</v>
      </c>
      <c r="F12" s="39">
        <f>'[1]aktif'!F12</f>
        <v>20</v>
      </c>
      <c r="G12" s="39">
        <f>'[1]aktif'!G12</f>
        <v>544</v>
      </c>
      <c r="H12" s="41">
        <f>'[1]aktif'!H12</f>
        <v>564</v>
      </c>
    </row>
    <row r="13" spans="1:8" s="36" customFormat="1" ht="15">
      <c r="A13" s="43" t="s">
        <v>15</v>
      </c>
      <c r="B13" s="42" t="s">
        <v>16</v>
      </c>
      <c r="C13" s="44">
        <f>'[1]aktif'!C13</f>
        <v>124894</v>
      </c>
      <c r="D13" s="45">
        <f>'[1]aktif'!D13</f>
        <v>525370</v>
      </c>
      <c r="E13" s="45">
        <f>'[1]aktif'!E13</f>
        <v>650264</v>
      </c>
      <c r="F13" s="45">
        <f>'[1]aktif'!F13</f>
        <v>329090</v>
      </c>
      <c r="G13" s="45">
        <f>'[1]aktif'!G13</f>
        <v>550316</v>
      </c>
      <c r="H13" s="46">
        <f>'[1]aktif'!H13</f>
        <v>879406</v>
      </c>
    </row>
    <row r="14" spans="1:8" ht="15">
      <c r="A14" s="9" t="s">
        <v>17</v>
      </c>
      <c r="B14" s="37"/>
      <c r="C14" s="47">
        <f>'[1]aktif'!C14</f>
        <v>94141</v>
      </c>
      <c r="D14" s="40">
        <f>'[1]aktif'!D14</f>
        <v>524900</v>
      </c>
      <c r="E14" s="40">
        <f>'[1]aktif'!E14</f>
        <v>619041</v>
      </c>
      <c r="F14" s="40">
        <f>'[1]aktif'!F14</f>
        <v>303480</v>
      </c>
      <c r="G14" s="40">
        <f>'[1]aktif'!G14</f>
        <v>549949</v>
      </c>
      <c r="H14" s="41">
        <f>'[1]aktif'!H14</f>
        <v>853429</v>
      </c>
    </row>
    <row r="15" spans="1:8" ht="15">
      <c r="A15" s="9" t="s">
        <v>18</v>
      </c>
      <c r="B15" s="37"/>
      <c r="C15" s="38">
        <f>'[1]aktif'!C15</f>
        <v>92020</v>
      </c>
      <c r="D15" s="39">
        <f>'[1]aktif'!D15</f>
        <v>404557</v>
      </c>
      <c r="E15" s="40">
        <f>'[1]aktif'!E15</f>
        <v>496577</v>
      </c>
      <c r="F15" s="39">
        <f>'[1]aktif'!F15</f>
        <v>286090</v>
      </c>
      <c r="G15" s="39">
        <f>'[1]aktif'!G15</f>
        <v>489709</v>
      </c>
      <c r="H15" s="41">
        <f>'[1]aktif'!H15</f>
        <v>775799</v>
      </c>
    </row>
    <row r="16" spans="1:8" ht="15">
      <c r="A16" s="9" t="s">
        <v>19</v>
      </c>
      <c r="B16" s="37"/>
      <c r="C16" s="38">
        <f>'[1]aktif'!C16</f>
        <v>2121</v>
      </c>
      <c r="D16" s="39">
        <f>'[1]aktif'!D16</f>
        <v>0</v>
      </c>
      <c r="E16" s="40">
        <f>'[1]aktif'!E16</f>
        <v>2121</v>
      </c>
      <c r="F16" s="39">
        <f>'[1]aktif'!F16</f>
        <v>17390</v>
      </c>
      <c r="G16" s="39">
        <f>'[1]aktif'!G16</f>
        <v>0</v>
      </c>
      <c r="H16" s="41">
        <f>'[1]aktif'!H16</f>
        <v>17390</v>
      </c>
    </row>
    <row r="17" spans="1:8" ht="15">
      <c r="A17" s="9" t="s">
        <v>20</v>
      </c>
      <c r="B17" s="37"/>
      <c r="C17" s="38">
        <f>'[1]aktif'!C17</f>
        <v>0</v>
      </c>
      <c r="D17" s="39">
        <f>'[1]aktif'!D17</f>
        <v>120343</v>
      </c>
      <c r="E17" s="40">
        <f>'[1]aktif'!E17</f>
        <v>120343</v>
      </c>
      <c r="F17" s="39">
        <f>'[1]aktif'!F17</f>
        <v>0</v>
      </c>
      <c r="G17" s="39">
        <f>'[1]aktif'!G17</f>
        <v>60240</v>
      </c>
      <c r="H17" s="41">
        <f>'[1]aktif'!H17</f>
        <v>60240</v>
      </c>
    </row>
    <row r="18" spans="1:8" ht="15">
      <c r="A18" s="9" t="s">
        <v>21</v>
      </c>
      <c r="B18" s="37"/>
      <c r="C18" s="38">
        <f>'[1]aktif'!C18</f>
        <v>0</v>
      </c>
      <c r="D18" s="39">
        <f>'[1]aktif'!D18</f>
        <v>0</v>
      </c>
      <c r="E18" s="40">
        <f>'[1]aktif'!E18</f>
        <v>0</v>
      </c>
      <c r="F18" s="39">
        <f>'[1]aktif'!F18</f>
        <v>2468</v>
      </c>
      <c r="G18" s="39">
        <f>'[1]aktif'!G18</f>
        <v>0</v>
      </c>
      <c r="H18" s="41">
        <f>'[1]aktif'!H18</f>
        <v>2468</v>
      </c>
    </row>
    <row r="19" spans="1:8" ht="15">
      <c r="A19" s="9" t="s">
        <v>22</v>
      </c>
      <c r="B19" s="42"/>
      <c r="C19" s="38">
        <f>'[1]aktif'!C19</f>
        <v>30753</v>
      </c>
      <c r="D19" s="39">
        <f>'[1]aktif'!D19</f>
        <v>470</v>
      </c>
      <c r="E19" s="40">
        <f>'[1]aktif'!E19</f>
        <v>31223</v>
      </c>
      <c r="F19" s="39">
        <f>'[1]aktif'!F19</f>
        <v>23142</v>
      </c>
      <c r="G19" s="39">
        <f>'[1]aktif'!G19</f>
        <v>367</v>
      </c>
      <c r="H19" s="41">
        <f>'[1]aktif'!H19</f>
        <v>23509</v>
      </c>
    </row>
    <row r="20" spans="1:8" s="36" customFormat="1" ht="15">
      <c r="A20" s="43" t="s">
        <v>23</v>
      </c>
      <c r="B20" s="42" t="s">
        <v>24</v>
      </c>
      <c r="C20" s="44">
        <f>'[1]aktif'!C20</f>
        <v>43000</v>
      </c>
      <c r="D20" s="45">
        <f>'[1]aktif'!D20</f>
        <v>1800164</v>
      </c>
      <c r="E20" s="45">
        <f>'[1]aktif'!E20</f>
        <v>1843164</v>
      </c>
      <c r="F20" s="45">
        <f>'[1]aktif'!F20</f>
        <v>579000</v>
      </c>
      <c r="G20" s="45">
        <f>'[1]aktif'!G20</f>
        <v>1546899</v>
      </c>
      <c r="H20" s="46">
        <f>'[1]aktif'!H20</f>
        <v>2125899</v>
      </c>
    </row>
    <row r="21" spans="1:8" ht="15">
      <c r="A21" s="9" t="s">
        <v>25</v>
      </c>
      <c r="B21" s="37"/>
      <c r="C21" s="47">
        <f>'[1]aktif'!C21</f>
        <v>43000</v>
      </c>
      <c r="D21" s="40">
        <f>'[1]aktif'!D21</f>
        <v>1800164</v>
      </c>
      <c r="E21" s="40">
        <f>'[1]aktif'!E21</f>
        <v>1843164</v>
      </c>
      <c r="F21" s="40">
        <f>'[1]aktif'!F21</f>
        <v>579000</v>
      </c>
      <c r="G21" s="40">
        <f>'[1]aktif'!G21</f>
        <v>1546899</v>
      </c>
      <c r="H21" s="41">
        <f>'[1]aktif'!H21</f>
        <v>2125899</v>
      </c>
    </row>
    <row r="22" spans="1:8" ht="15">
      <c r="A22" s="9" t="s">
        <v>26</v>
      </c>
      <c r="B22" s="37"/>
      <c r="C22" s="38">
        <f>'[1]aktif'!C22</f>
        <v>40000</v>
      </c>
      <c r="D22" s="39">
        <f>'[1]aktif'!D22</f>
        <v>3130</v>
      </c>
      <c r="E22" s="40">
        <f>'[1]aktif'!E22</f>
        <v>43130</v>
      </c>
      <c r="F22" s="39">
        <f>'[1]aktif'!F22</f>
        <v>555000</v>
      </c>
      <c r="G22" s="39">
        <f>'[1]aktif'!G22</f>
        <v>95184</v>
      </c>
      <c r="H22" s="41">
        <f>'[1]aktif'!H22</f>
        <v>650184</v>
      </c>
    </row>
    <row r="23" spans="1:8" ht="15">
      <c r="A23" s="9" t="s">
        <v>27</v>
      </c>
      <c r="B23" s="37"/>
      <c r="C23" s="38">
        <f>'[1]aktif'!C23</f>
        <v>3000</v>
      </c>
      <c r="D23" s="39">
        <f>'[1]aktif'!D23</f>
        <v>1797034</v>
      </c>
      <c r="E23" s="40">
        <f>'[1]aktif'!E23</f>
        <v>1800034</v>
      </c>
      <c r="F23" s="39">
        <f>'[1]aktif'!F23</f>
        <v>24000</v>
      </c>
      <c r="G23" s="39">
        <f>'[1]aktif'!G23</f>
        <v>1451715</v>
      </c>
      <c r="H23" s="41">
        <f>'[1]aktif'!H23</f>
        <v>1475715</v>
      </c>
    </row>
    <row r="24" spans="1:8" ht="15">
      <c r="A24" s="9" t="s">
        <v>28</v>
      </c>
      <c r="B24" s="37"/>
      <c r="C24" s="38">
        <f>'[1]aktif'!C24</f>
        <v>0</v>
      </c>
      <c r="D24" s="39">
        <f>'[1]aktif'!D24</f>
        <v>0</v>
      </c>
      <c r="E24" s="40">
        <f>'[1]aktif'!E24</f>
        <v>0</v>
      </c>
      <c r="F24" s="39">
        <f>'[1]aktif'!F24</f>
        <v>0</v>
      </c>
      <c r="G24" s="39">
        <f>'[1]aktif'!G24</f>
        <v>0</v>
      </c>
      <c r="H24" s="41">
        <f>'[1]aktif'!H24</f>
        <v>0</v>
      </c>
    </row>
    <row r="25" spans="1:8" ht="15">
      <c r="A25" s="9" t="s">
        <v>29</v>
      </c>
      <c r="B25" s="37"/>
      <c r="C25" s="38">
        <f>'[1]aktif'!C25</f>
        <v>0</v>
      </c>
      <c r="D25" s="39">
        <f>'[1]aktif'!D25</f>
        <v>0</v>
      </c>
      <c r="E25" s="40">
        <f>'[1]aktif'!E25</f>
        <v>0</v>
      </c>
      <c r="F25" s="39">
        <f>'[1]aktif'!F25</f>
        <v>0</v>
      </c>
      <c r="G25" s="39">
        <f>'[1]aktif'!G25</f>
        <v>0</v>
      </c>
      <c r="H25" s="41">
        <f>'[1]aktif'!H25</f>
        <v>0</v>
      </c>
    </row>
    <row r="26" spans="1:8" s="36" customFormat="1" ht="15">
      <c r="A26" s="43" t="s">
        <v>30</v>
      </c>
      <c r="B26" s="42" t="s">
        <v>31</v>
      </c>
      <c r="C26" s="44">
        <f>'[1]aktif'!C26</f>
        <v>747000</v>
      </c>
      <c r="D26" s="45">
        <f>'[1]aktif'!D26</f>
        <v>0</v>
      </c>
      <c r="E26" s="45">
        <f>'[1]aktif'!E26</f>
        <v>747000</v>
      </c>
      <c r="F26" s="45">
        <f>'[1]aktif'!F26</f>
        <v>2649000</v>
      </c>
      <c r="G26" s="45">
        <f>'[1]aktif'!G26</f>
        <v>0</v>
      </c>
      <c r="H26" s="46">
        <f>'[1]aktif'!H26</f>
        <v>2649000</v>
      </c>
    </row>
    <row r="27" spans="1:8" s="36" customFormat="1" ht="15">
      <c r="A27" s="48" t="s">
        <v>32</v>
      </c>
      <c r="B27" s="42"/>
      <c r="C27" s="38">
        <f>'[1]aktif'!C27</f>
        <v>625000</v>
      </c>
      <c r="D27" s="39">
        <f>'[1]aktif'!D27</f>
        <v>0</v>
      </c>
      <c r="E27" s="40">
        <f>'[1]aktif'!E27</f>
        <v>625000</v>
      </c>
      <c r="F27" s="39">
        <f>'[1]aktif'!F27</f>
        <v>1500000</v>
      </c>
      <c r="G27" s="39">
        <f>'[1]aktif'!G27</f>
        <v>0</v>
      </c>
      <c r="H27" s="41">
        <f>'[1]aktif'!H27</f>
        <v>1500000</v>
      </c>
    </row>
    <row r="28" spans="1:8" s="36" customFormat="1" ht="15">
      <c r="A28" s="48" t="s">
        <v>33</v>
      </c>
      <c r="B28" s="42"/>
      <c r="C28" s="38">
        <f>'[1]aktif'!C28</f>
        <v>0</v>
      </c>
      <c r="D28" s="39">
        <f>'[1]aktif'!D28</f>
        <v>0</v>
      </c>
      <c r="E28" s="40">
        <f>'[1]aktif'!E28</f>
        <v>0</v>
      </c>
      <c r="F28" s="39">
        <f>'[1]aktif'!F28</f>
        <v>0</v>
      </c>
      <c r="G28" s="39">
        <f>'[1]aktif'!G28</f>
        <v>0</v>
      </c>
      <c r="H28" s="41">
        <f>'[1]aktif'!H28</f>
        <v>0</v>
      </c>
    </row>
    <row r="29" spans="1:8" s="36" customFormat="1" ht="15">
      <c r="A29" s="48" t="s">
        <v>34</v>
      </c>
      <c r="B29" s="42"/>
      <c r="C29" s="38">
        <f>'[1]aktif'!C29</f>
        <v>122000</v>
      </c>
      <c r="D29" s="39">
        <f>'[1]aktif'!D29</f>
        <v>0</v>
      </c>
      <c r="E29" s="40">
        <f>'[1]aktif'!E29</f>
        <v>122000</v>
      </c>
      <c r="F29" s="39">
        <f>'[1]aktif'!F29</f>
        <v>1149000</v>
      </c>
      <c r="G29" s="39">
        <f>'[1]aktif'!G29</f>
        <v>0</v>
      </c>
      <c r="H29" s="41">
        <f>'[1]aktif'!H29</f>
        <v>1149000</v>
      </c>
    </row>
    <row r="30" spans="1:8" s="36" customFormat="1" ht="15">
      <c r="A30" s="43" t="s">
        <v>35</v>
      </c>
      <c r="B30" s="42" t="s">
        <v>36</v>
      </c>
      <c r="C30" s="44">
        <f>'[1]aktif'!C30</f>
        <v>5954268</v>
      </c>
      <c r="D30" s="45">
        <f>'[1]aktif'!D30</f>
        <v>3552942</v>
      </c>
      <c r="E30" s="45">
        <f>'[1]aktif'!E30</f>
        <v>9507210</v>
      </c>
      <c r="F30" s="45">
        <f>'[1]aktif'!F30</f>
        <v>6208283</v>
      </c>
      <c r="G30" s="45">
        <f>'[1]aktif'!G30</f>
        <v>3066999</v>
      </c>
      <c r="H30" s="46">
        <f>'[1]aktif'!H30</f>
        <v>9275282</v>
      </c>
    </row>
    <row r="31" spans="1:8" s="36" customFormat="1" ht="15">
      <c r="A31" s="48" t="s">
        <v>37</v>
      </c>
      <c r="B31" s="42"/>
      <c r="C31" s="38">
        <f>'[1]aktif'!C31</f>
        <v>74968</v>
      </c>
      <c r="D31" s="39">
        <f>'[1]aktif'!D31</f>
        <v>0</v>
      </c>
      <c r="E31" s="40">
        <f>'[1]aktif'!E31</f>
        <v>74968</v>
      </c>
      <c r="F31" s="39">
        <f>'[1]aktif'!F31</f>
        <v>94067</v>
      </c>
      <c r="G31" s="39">
        <f>'[1]aktif'!G31</f>
        <v>0</v>
      </c>
      <c r="H31" s="41">
        <f>'[1]aktif'!H31</f>
        <v>94067</v>
      </c>
    </row>
    <row r="32" spans="1:8" ht="15">
      <c r="A32" s="48" t="s">
        <v>38</v>
      </c>
      <c r="B32" s="42"/>
      <c r="C32" s="38">
        <f>'[1]aktif'!C32</f>
        <v>5879300</v>
      </c>
      <c r="D32" s="39">
        <f>'[1]aktif'!D32</f>
        <v>3552942</v>
      </c>
      <c r="E32" s="40">
        <f>'[1]aktif'!E32</f>
        <v>9432242</v>
      </c>
      <c r="F32" s="39">
        <f>'[1]aktif'!F32</f>
        <v>6114216</v>
      </c>
      <c r="G32" s="39">
        <f>'[1]aktif'!G32</f>
        <v>3066999</v>
      </c>
      <c r="H32" s="41">
        <f>'[1]aktif'!H32</f>
        <v>9181215</v>
      </c>
    </row>
    <row r="33" spans="1:8" ht="15">
      <c r="A33" s="43" t="s">
        <v>39</v>
      </c>
      <c r="B33" s="42" t="s">
        <v>40</v>
      </c>
      <c r="C33" s="44">
        <f>'[1]aktif'!C33</f>
        <v>10586233</v>
      </c>
      <c r="D33" s="45">
        <f>'[1]aktif'!D33</f>
        <v>5525894</v>
      </c>
      <c r="E33" s="45">
        <f>'[1]aktif'!E33</f>
        <v>16112127</v>
      </c>
      <c r="F33" s="45">
        <f>'[1]aktif'!F33</f>
        <v>8651991</v>
      </c>
      <c r="G33" s="45">
        <f>'[1]aktif'!G33</f>
        <v>3253065</v>
      </c>
      <c r="H33" s="46">
        <f>'[1]aktif'!H33</f>
        <v>11905056</v>
      </c>
    </row>
    <row r="34" spans="1:8" ht="15">
      <c r="A34" s="9" t="s">
        <v>41</v>
      </c>
      <c r="B34" s="37"/>
      <c r="C34" s="38">
        <f>'[1]aktif'!C34</f>
        <v>5457744</v>
      </c>
      <c r="D34" s="39">
        <f>'[1]aktif'!D34</f>
        <v>1621561</v>
      </c>
      <c r="E34" s="40">
        <f>'[1]aktif'!E34</f>
        <v>7079305</v>
      </c>
      <c r="F34" s="39">
        <f>'[1]aktif'!F34</f>
        <v>5671166</v>
      </c>
      <c r="G34" s="39">
        <f>'[1]aktif'!G34</f>
        <v>1438975</v>
      </c>
      <c r="H34" s="41">
        <f>'[1]aktif'!H34</f>
        <v>7110141</v>
      </c>
    </row>
    <row r="35" spans="1:8" ht="15">
      <c r="A35" s="9" t="s">
        <v>42</v>
      </c>
      <c r="B35" s="37"/>
      <c r="C35" s="38">
        <f>'[1]aktif'!C35</f>
        <v>5128489</v>
      </c>
      <c r="D35" s="39">
        <f>'[1]aktif'!D35</f>
        <v>3904333</v>
      </c>
      <c r="E35" s="40">
        <f>'[1]aktif'!E35</f>
        <v>9032822</v>
      </c>
      <c r="F35" s="39">
        <f>'[1]aktif'!F35</f>
        <v>2980825</v>
      </c>
      <c r="G35" s="39">
        <f>'[1]aktif'!G35</f>
        <v>1814090</v>
      </c>
      <c r="H35" s="41">
        <f>'[1]aktif'!H35</f>
        <v>4794915</v>
      </c>
    </row>
    <row r="36" spans="1:8" ht="15">
      <c r="A36" s="9" t="s">
        <v>43</v>
      </c>
      <c r="B36" s="37"/>
      <c r="C36" s="38">
        <f>'[1]aktif'!C36</f>
        <v>1051767</v>
      </c>
      <c r="D36" s="39">
        <f>'[1]aktif'!D36</f>
        <v>0</v>
      </c>
      <c r="E36" s="40">
        <f>'[1]aktif'!E36</f>
        <v>1051767</v>
      </c>
      <c r="F36" s="39">
        <f>'[1]aktif'!F36</f>
        <v>998927</v>
      </c>
      <c r="G36" s="39">
        <f>'[1]aktif'!G36</f>
        <v>0</v>
      </c>
      <c r="H36" s="41">
        <f>'[1]aktif'!H36</f>
        <v>998927</v>
      </c>
    </row>
    <row r="37" spans="1:8" ht="15">
      <c r="A37" s="9" t="s">
        <v>44</v>
      </c>
      <c r="B37" s="37"/>
      <c r="C37" s="38">
        <f>'[1]aktif'!C37</f>
        <v>1051767</v>
      </c>
      <c r="D37" s="39">
        <f>'[1]aktif'!D37</f>
        <v>0</v>
      </c>
      <c r="E37" s="40">
        <f>'[1]aktif'!E37</f>
        <v>1051767</v>
      </c>
      <c r="F37" s="39">
        <f>'[1]aktif'!F37</f>
        <v>998927</v>
      </c>
      <c r="G37" s="39">
        <f>'[1]aktif'!G37</f>
        <v>0</v>
      </c>
      <c r="H37" s="41">
        <f>'[1]aktif'!H37</f>
        <v>998927</v>
      </c>
    </row>
    <row r="38" spans="1:8" ht="15">
      <c r="A38" s="49" t="s">
        <v>45</v>
      </c>
      <c r="B38" s="42" t="s">
        <v>46</v>
      </c>
      <c r="C38" s="50">
        <f>'[1]aktif'!C38</f>
        <v>0</v>
      </c>
      <c r="D38" s="51">
        <f>'[1]aktif'!D38</f>
        <v>0</v>
      </c>
      <c r="E38" s="45">
        <f>'[1]aktif'!E38</f>
        <v>0</v>
      </c>
      <c r="F38" s="51">
        <f>'[1]aktif'!F38</f>
        <v>0</v>
      </c>
      <c r="G38" s="51">
        <f>'[1]aktif'!G38</f>
        <v>0</v>
      </c>
      <c r="H38" s="46">
        <f>'[1]aktif'!H38</f>
        <v>0</v>
      </c>
    </row>
    <row r="39" spans="1:8" s="36" customFormat="1" ht="15">
      <c r="A39" s="43" t="s">
        <v>47</v>
      </c>
      <c r="B39" s="42" t="s">
        <v>48</v>
      </c>
      <c r="C39" s="44">
        <f>'[1]aktif'!C39</f>
        <v>0</v>
      </c>
      <c r="D39" s="45">
        <f>'[1]aktif'!D39</f>
        <v>47374</v>
      </c>
      <c r="E39" s="45">
        <f>'[1]aktif'!E39</f>
        <v>47374</v>
      </c>
      <c r="F39" s="45">
        <f>'[1]aktif'!F39</f>
        <v>330063</v>
      </c>
      <c r="G39" s="45">
        <f>'[1]aktif'!G39</f>
        <v>30704</v>
      </c>
      <c r="H39" s="46">
        <f>'[1]aktif'!H39</f>
        <v>360767</v>
      </c>
    </row>
    <row r="40" spans="1:8" ht="15">
      <c r="A40" s="9" t="s">
        <v>49</v>
      </c>
      <c r="B40" s="37"/>
      <c r="C40" s="47">
        <f>'[1]aktif'!C40</f>
        <v>0</v>
      </c>
      <c r="D40" s="40">
        <f>'[1]aktif'!D40</f>
        <v>0</v>
      </c>
      <c r="E40" s="40">
        <f>'[1]aktif'!E40</f>
        <v>0</v>
      </c>
      <c r="F40" s="40">
        <f>'[1]aktif'!F40</f>
        <v>330063</v>
      </c>
      <c r="G40" s="40">
        <f>'[1]aktif'!G40</f>
        <v>5823</v>
      </c>
      <c r="H40" s="41">
        <f>'[1]aktif'!H40</f>
        <v>335886</v>
      </c>
    </row>
    <row r="41" spans="1:8" ht="15">
      <c r="A41" s="9" t="s">
        <v>50</v>
      </c>
      <c r="B41" s="37"/>
      <c r="C41" s="38">
        <f>'[1]aktif'!C41</f>
        <v>0</v>
      </c>
      <c r="D41" s="39">
        <f>'[1]aktif'!D41</f>
        <v>0</v>
      </c>
      <c r="E41" s="40">
        <f>'[1]aktif'!E41</f>
        <v>0</v>
      </c>
      <c r="F41" s="39">
        <f>'[1]aktif'!F41</f>
        <v>330063</v>
      </c>
      <c r="G41" s="39">
        <f>'[1]aktif'!G41</f>
        <v>5823</v>
      </c>
      <c r="H41" s="41">
        <f>'[1]aktif'!H41</f>
        <v>335886</v>
      </c>
    </row>
    <row r="42" spans="1:8" ht="15">
      <c r="A42" s="9" t="s">
        <v>51</v>
      </c>
      <c r="B42" s="37"/>
      <c r="C42" s="38">
        <f>'[1]aktif'!C42</f>
        <v>0</v>
      </c>
      <c r="D42" s="39">
        <f>'[1]aktif'!D42</f>
        <v>0</v>
      </c>
      <c r="E42" s="40">
        <f>'[1]aktif'!E42</f>
        <v>0</v>
      </c>
      <c r="F42" s="39">
        <f>'[1]aktif'!F42</f>
        <v>0</v>
      </c>
      <c r="G42" s="39">
        <f>'[1]aktif'!G42</f>
        <v>0</v>
      </c>
      <c r="H42" s="41">
        <f>'[1]aktif'!H42</f>
        <v>0</v>
      </c>
    </row>
    <row r="43" spans="1:8" ht="15">
      <c r="A43" s="9" t="s">
        <v>52</v>
      </c>
      <c r="B43" s="37"/>
      <c r="C43" s="38">
        <f>'[1]aktif'!C43</f>
        <v>0</v>
      </c>
      <c r="D43" s="39">
        <f>'[1]aktif'!D43</f>
        <v>0</v>
      </c>
      <c r="E43" s="40">
        <f>'[1]aktif'!E43</f>
        <v>0</v>
      </c>
      <c r="F43" s="39">
        <f>'[1]aktif'!F43</f>
        <v>0</v>
      </c>
      <c r="G43" s="39">
        <f>'[1]aktif'!G43</f>
        <v>0</v>
      </c>
      <c r="H43" s="41">
        <f>'[1]aktif'!H43</f>
        <v>0</v>
      </c>
    </row>
    <row r="44" spans="1:8" ht="15">
      <c r="A44" s="9" t="s">
        <v>53</v>
      </c>
      <c r="B44" s="37"/>
      <c r="C44" s="38">
        <f>'[1]aktif'!C44</f>
        <v>0</v>
      </c>
      <c r="D44" s="39">
        <f>'[1]aktif'!D44</f>
        <v>47374</v>
      </c>
      <c r="E44" s="40">
        <f>'[1]aktif'!E44</f>
        <v>47374</v>
      </c>
      <c r="F44" s="39">
        <f>'[1]aktif'!F44</f>
        <v>0</v>
      </c>
      <c r="G44" s="39">
        <f>'[1]aktif'!G44</f>
        <v>24881</v>
      </c>
      <c r="H44" s="41">
        <f>'[1]aktif'!H44</f>
        <v>24881</v>
      </c>
    </row>
    <row r="45" spans="1:8" ht="15">
      <c r="A45" s="52" t="s">
        <v>54</v>
      </c>
      <c r="B45" s="42" t="s">
        <v>55</v>
      </c>
      <c r="C45" s="44">
        <f>'[1]aktif'!C45</f>
        <v>16697</v>
      </c>
      <c r="D45" s="45">
        <f>'[1]aktif'!D45</f>
        <v>0</v>
      </c>
      <c r="E45" s="45">
        <f>'[1]aktif'!E45</f>
        <v>16697</v>
      </c>
      <c r="F45" s="45">
        <f>'[1]aktif'!F45</f>
        <v>20861</v>
      </c>
      <c r="G45" s="45">
        <f>'[1]aktif'!G45</f>
        <v>6326</v>
      </c>
      <c r="H45" s="46">
        <f>'[1]aktif'!H45</f>
        <v>27187</v>
      </c>
    </row>
    <row r="46" spans="1:8" ht="15">
      <c r="A46" s="9" t="s">
        <v>56</v>
      </c>
      <c r="B46" s="37"/>
      <c r="C46" s="38">
        <f>'[1]aktif'!C46</f>
        <v>15174</v>
      </c>
      <c r="D46" s="39">
        <f>'[1]aktif'!D46</f>
        <v>0</v>
      </c>
      <c r="E46" s="40">
        <f>'[1]aktif'!E46</f>
        <v>15174</v>
      </c>
      <c r="F46" s="39">
        <f>'[1]aktif'!F46</f>
        <v>19338</v>
      </c>
      <c r="G46" s="39">
        <f>'[1]aktif'!G46</f>
        <v>6326</v>
      </c>
      <c r="H46" s="41">
        <f>'[1]aktif'!H46</f>
        <v>25664</v>
      </c>
    </row>
    <row r="47" spans="1:8" ht="15">
      <c r="A47" s="9" t="s">
        <v>57</v>
      </c>
      <c r="B47" s="37"/>
      <c r="C47" s="38">
        <f>'[1]aktif'!C47</f>
        <v>1523</v>
      </c>
      <c r="D47" s="39">
        <f>'[1]aktif'!D47</f>
        <v>0</v>
      </c>
      <c r="E47" s="40">
        <f>'[1]aktif'!E47</f>
        <v>1523</v>
      </c>
      <c r="F47" s="39">
        <f>'[1]aktif'!F47</f>
        <v>1523</v>
      </c>
      <c r="G47" s="39">
        <f>'[1]aktif'!G47</f>
        <v>0</v>
      </c>
      <c r="H47" s="41">
        <f>'[1]aktif'!H47</f>
        <v>1523</v>
      </c>
    </row>
    <row r="48" spans="1:8" s="36" customFormat="1" ht="15">
      <c r="A48" s="52" t="s">
        <v>58</v>
      </c>
      <c r="B48" s="42" t="s">
        <v>59</v>
      </c>
      <c r="C48" s="44">
        <f>'[1]aktif'!C48</f>
        <v>494029</v>
      </c>
      <c r="D48" s="45">
        <f>'[1]aktif'!D48</f>
        <v>63098</v>
      </c>
      <c r="E48" s="45">
        <f>'[1]aktif'!E48</f>
        <v>557127</v>
      </c>
      <c r="F48" s="45">
        <f>'[1]aktif'!F48</f>
        <v>535124</v>
      </c>
      <c r="G48" s="45">
        <f>'[1]aktif'!G48</f>
        <v>50158</v>
      </c>
      <c r="H48" s="46">
        <f>'[1]aktif'!H48</f>
        <v>585282</v>
      </c>
    </row>
    <row r="49" spans="1:8" ht="15">
      <c r="A49" s="9" t="s">
        <v>60</v>
      </c>
      <c r="B49" s="37"/>
      <c r="C49" s="38">
        <f>'[1]aktif'!C49</f>
        <v>231003</v>
      </c>
      <c r="D49" s="39">
        <f>'[1]aktif'!D49</f>
        <v>63098</v>
      </c>
      <c r="E49" s="40">
        <f>'[1]aktif'!E49</f>
        <v>294101</v>
      </c>
      <c r="F49" s="39">
        <f>'[1]aktif'!F49</f>
        <v>273627</v>
      </c>
      <c r="G49" s="39">
        <f>'[1]aktif'!G49</f>
        <v>50158</v>
      </c>
      <c r="H49" s="41">
        <f>'[1]aktif'!H49</f>
        <v>323785</v>
      </c>
    </row>
    <row r="50" spans="1:8" ht="15">
      <c r="A50" s="9" t="s">
        <v>61</v>
      </c>
      <c r="B50" s="37"/>
      <c r="C50" s="38">
        <f>'[1]aktif'!C50</f>
        <v>263026</v>
      </c>
      <c r="D50" s="39">
        <f>'[1]aktif'!D50</f>
        <v>0</v>
      </c>
      <c r="E50" s="40">
        <f>'[1]aktif'!E50</f>
        <v>263026</v>
      </c>
      <c r="F50" s="39">
        <f>'[1]aktif'!F50</f>
        <v>261497</v>
      </c>
      <c r="G50" s="39">
        <f>'[1]aktif'!G50</f>
        <v>0</v>
      </c>
      <c r="H50" s="41">
        <f>'[1]aktif'!H50</f>
        <v>261497</v>
      </c>
    </row>
    <row r="51" spans="1:8" s="36" customFormat="1" ht="15">
      <c r="A51" s="52" t="s">
        <v>62</v>
      </c>
      <c r="B51" s="42" t="s">
        <v>63</v>
      </c>
      <c r="C51" s="50">
        <f>'[1]aktif'!C51</f>
        <v>0</v>
      </c>
      <c r="D51" s="51">
        <f>'[1]aktif'!D51</f>
        <v>0</v>
      </c>
      <c r="E51" s="45">
        <f>'[1]aktif'!E51</f>
        <v>0</v>
      </c>
      <c r="F51" s="51">
        <f>'[1]aktif'!F51</f>
        <v>0</v>
      </c>
      <c r="G51" s="51">
        <f>'[1]aktif'!G51</f>
        <v>0</v>
      </c>
      <c r="H51" s="46">
        <f>'[1]aktif'!H51</f>
        <v>0</v>
      </c>
    </row>
    <row r="52" spans="1:8" s="36" customFormat="1" ht="15">
      <c r="A52" s="43" t="s">
        <v>64</v>
      </c>
      <c r="B52" s="42" t="s">
        <v>65</v>
      </c>
      <c r="C52" s="44">
        <f>'[1]aktif'!C52</f>
        <v>0</v>
      </c>
      <c r="D52" s="45">
        <f>'[1]aktif'!D52</f>
        <v>0</v>
      </c>
      <c r="E52" s="45">
        <f>'[1]aktif'!E52</f>
        <v>0</v>
      </c>
      <c r="F52" s="45">
        <f>'[1]aktif'!F52</f>
        <v>0</v>
      </c>
      <c r="G52" s="45">
        <f>'[1]aktif'!G52</f>
        <v>0</v>
      </c>
      <c r="H52" s="46">
        <f>'[1]aktif'!H52</f>
        <v>0</v>
      </c>
    </row>
    <row r="53" spans="1:8" ht="15">
      <c r="A53" s="9" t="s">
        <v>66</v>
      </c>
      <c r="B53" s="37"/>
      <c r="C53" s="38">
        <f>'[1]aktif'!C53</f>
        <v>0</v>
      </c>
      <c r="D53" s="39">
        <f>'[1]aktif'!D53</f>
        <v>0</v>
      </c>
      <c r="E53" s="40">
        <f>'[1]aktif'!E53</f>
        <v>0</v>
      </c>
      <c r="F53" s="39">
        <f>'[1]aktif'!F53</f>
        <v>0</v>
      </c>
      <c r="G53" s="39">
        <f>'[1]aktif'!G53</f>
        <v>0</v>
      </c>
      <c r="H53" s="41">
        <f>'[1]aktif'!H53</f>
        <v>0</v>
      </c>
    </row>
    <row r="54" spans="1:8" ht="15">
      <c r="A54" s="9" t="s">
        <v>67</v>
      </c>
      <c r="B54" s="37"/>
      <c r="C54" s="38">
        <f>'[1]aktif'!C54</f>
        <v>0</v>
      </c>
      <c r="D54" s="39">
        <f>'[1]aktif'!D54</f>
        <v>0</v>
      </c>
      <c r="E54" s="40">
        <f>'[1]aktif'!E54</f>
        <v>0</v>
      </c>
      <c r="F54" s="39">
        <f>'[1]aktif'!F54</f>
        <v>0</v>
      </c>
      <c r="G54" s="39">
        <f>'[1]aktif'!G54</f>
        <v>0</v>
      </c>
      <c r="H54" s="41">
        <f>'[1]aktif'!H54</f>
        <v>0</v>
      </c>
    </row>
    <row r="55" spans="1:8" s="36" customFormat="1" ht="15">
      <c r="A55" s="53" t="s">
        <v>68</v>
      </c>
      <c r="B55" s="42"/>
      <c r="C55" s="50">
        <f>'[1]aktif'!C55</f>
        <v>0</v>
      </c>
      <c r="D55" s="51">
        <f>'[1]aktif'!D55</f>
        <v>790584</v>
      </c>
      <c r="E55" s="45">
        <f>'[1]aktif'!E55</f>
        <v>790584</v>
      </c>
      <c r="F55" s="51">
        <f>'[1]aktif'!F55</f>
        <v>0</v>
      </c>
      <c r="G55" s="51">
        <f>'[1]aktif'!G55</f>
        <v>663002</v>
      </c>
      <c r="H55" s="46">
        <f>'[1]aktif'!H55</f>
        <v>663002</v>
      </c>
    </row>
    <row r="56" spans="1:8" s="36" customFormat="1" ht="15">
      <c r="A56" s="43" t="s">
        <v>69</v>
      </c>
      <c r="B56" s="42" t="s">
        <v>70</v>
      </c>
      <c r="C56" s="50">
        <f>'[1]aktif'!C56</f>
        <v>64350</v>
      </c>
      <c r="D56" s="51">
        <f>'[1]aktif'!D56</f>
        <v>180851</v>
      </c>
      <c r="E56" s="45">
        <f>'[1]aktif'!E56</f>
        <v>245201</v>
      </c>
      <c r="F56" s="51">
        <f>'[1]aktif'!F56</f>
        <v>53500</v>
      </c>
      <c r="G56" s="51">
        <f>'[1]aktif'!G56</f>
        <v>52720</v>
      </c>
      <c r="H56" s="46">
        <f>'[1]aktif'!H56</f>
        <v>106220</v>
      </c>
    </row>
    <row r="57" spans="1:8" s="36" customFormat="1" ht="15">
      <c r="A57" s="43" t="s">
        <v>71</v>
      </c>
      <c r="B57" s="42" t="s">
        <v>72</v>
      </c>
      <c r="C57" s="44">
        <f>'[1]aktif'!C57</f>
        <v>335711</v>
      </c>
      <c r="D57" s="45">
        <f>'[1]aktif'!D57</f>
        <v>197976</v>
      </c>
      <c r="E57" s="45">
        <f>'[1]aktif'!E57</f>
        <v>533687</v>
      </c>
      <c r="F57" s="45">
        <f>'[1]aktif'!F57</f>
        <v>655991</v>
      </c>
      <c r="G57" s="45">
        <f>'[1]aktif'!G57</f>
        <v>134276</v>
      </c>
      <c r="H57" s="46">
        <f>'[1]aktif'!H57</f>
        <v>790267</v>
      </c>
    </row>
    <row r="58" spans="1:8" s="36" customFormat="1" ht="15">
      <c r="A58" s="9" t="s">
        <v>73</v>
      </c>
      <c r="B58" s="37"/>
      <c r="C58" s="38">
        <f>'[1]aktif'!C58</f>
        <v>189397</v>
      </c>
      <c r="D58" s="39">
        <f>'[1]aktif'!D58</f>
        <v>82438</v>
      </c>
      <c r="E58" s="40">
        <f>'[1]aktif'!E58</f>
        <v>271835</v>
      </c>
      <c r="F58" s="39">
        <f>'[1]aktif'!F58</f>
        <v>104071</v>
      </c>
      <c r="G58" s="39">
        <f>'[1]aktif'!G58</f>
        <v>33265</v>
      </c>
      <c r="H58" s="41">
        <f>'[1]aktif'!H58</f>
        <v>137336</v>
      </c>
    </row>
    <row r="59" spans="1:8" s="36" customFormat="1" ht="15">
      <c r="A59" s="9" t="s">
        <v>74</v>
      </c>
      <c r="B59" s="37"/>
      <c r="C59" s="38">
        <f>'[1]aktif'!C59</f>
        <v>115442</v>
      </c>
      <c r="D59" s="39">
        <f>'[1]aktif'!D59</f>
        <v>109929</v>
      </c>
      <c r="E59" s="40">
        <f>'[1]aktif'!E59</f>
        <v>225371</v>
      </c>
      <c r="F59" s="39">
        <f>'[1]aktif'!F59</f>
        <v>527132</v>
      </c>
      <c r="G59" s="39">
        <f>'[1]aktif'!G59</f>
        <v>98145</v>
      </c>
      <c r="H59" s="41">
        <f>'[1]aktif'!H59</f>
        <v>625277</v>
      </c>
    </row>
    <row r="60" spans="1:8" s="36" customFormat="1" ht="15">
      <c r="A60" s="9" t="s">
        <v>75</v>
      </c>
      <c r="B60" s="42"/>
      <c r="C60" s="38">
        <f>'[1]aktif'!C60</f>
        <v>30872</v>
      </c>
      <c r="D60" s="39">
        <f>'[1]aktif'!D60</f>
        <v>5609</v>
      </c>
      <c r="E60" s="40">
        <f>'[1]aktif'!E60</f>
        <v>36481</v>
      </c>
      <c r="F60" s="39">
        <f>'[1]aktif'!F60</f>
        <v>24788</v>
      </c>
      <c r="G60" s="39">
        <f>'[1]aktif'!G60</f>
        <v>2866</v>
      </c>
      <c r="H60" s="41">
        <f>'[1]aktif'!H60</f>
        <v>27654</v>
      </c>
    </row>
    <row r="61" spans="1:8" s="36" customFormat="1" ht="15">
      <c r="A61" s="43" t="s">
        <v>76</v>
      </c>
      <c r="B61" s="42" t="s">
        <v>77</v>
      </c>
      <c r="C61" s="44">
        <f>'[1]aktif'!C61</f>
        <v>874750</v>
      </c>
      <c r="D61" s="45">
        <f>'[1]aktif'!D61</f>
        <v>236</v>
      </c>
      <c r="E61" s="45">
        <f>'[1]aktif'!E61</f>
        <v>874986</v>
      </c>
      <c r="F61" s="45">
        <f>'[1]aktif'!F61</f>
        <v>1006763</v>
      </c>
      <c r="G61" s="45">
        <f>'[1]aktif'!G61</f>
        <v>155</v>
      </c>
      <c r="H61" s="46">
        <f>'[1]aktif'!H61</f>
        <v>1006918</v>
      </c>
    </row>
    <row r="62" spans="1:8" s="36" customFormat="1" ht="15">
      <c r="A62" s="9" t="s">
        <v>78</v>
      </c>
      <c r="B62" s="37"/>
      <c r="C62" s="38">
        <f>'[1]aktif'!C62</f>
        <v>1300681</v>
      </c>
      <c r="D62" s="39">
        <f>'[1]aktif'!D62</f>
        <v>1678</v>
      </c>
      <c r="E62" s="40">
        <f>'[1]aktif'!E62</f>
        <v>1302359</v>
      </c>
      <c r="F62" s="39">
        <f>'[1]aktif'!F62</f>
        <v>1423962</v>
      </c>
      <c r="G62" s="39">
        <f>'[1]aktif'!G62</f>
        <v>1354</v>
      </c>
      <c r="H62" s="41">
        <f>'[1]aktif'!H62</f>
        <v>1425316</v>
      </c>
    </row>
    <row r="63" spans="1:8" s="36" customFormat="1" ht="15">
      <c r="A63" s="9" t="s">
        <v>79</v>
      </c>
      <c r="B63" s="37"/>
      <c r="C63" s="38">
        <f>'[1]aktif'!C63</f>
        <v>425931</v>
      </c>
      <c r="D63" s="39">
        <f>'[1]aktif'!D63</f>
        <v>1442</v>
      </c>
      <c r="E63" s="40">
        <f>'[1]aktif'!E63</f>
        <v>427373</v>
      </c>
      <c r="F63" s="39">
        <f>'[1]aktif'!F63</f>
        <v>417199</v>
      </c>
      <c r="G63" s="39">
        <f>'[1]aktif'!G63</f>
        <v>1199</v>
      </c>
      <c r="H63" s="41">
        <f>'[1]aktif'!H63</f>
        <v>418398</v>
      </c>
    </row>
    <row r="64" spans="1:8" s="36" customFormat="1" ht="15">
      <c r="A64" s="43" t="s">
        <v>80</v>
      </c>
      <c r="B64" s="42" t="s">
        <v>81</v>
      </c>
      <c r="C64" s="44">
        <f>'[1]aktif'!C64</f>
        <v>25625</v>
      </c>
      <c r="D64" s="45">
        <f>'[1]aktif'!D64</f>
        <v>466</v>
      </c>
      <c r="E64" s="45">
        <f>'[1]aktif'!E64</f>
        <v>26091</v>
      </c>
      <c r="F64" s="45">
        <f>'[1]aktif'!F64</f>
        <v>22588</v>
      </c>
      <c r="G64" s="45">
        <f>'[1]aktif'!G64</f>
        <v>412</v>
      </c>
      <c r="H64" s="46">
        <f>'[1]aktif'!H64</f>
        <v>23000</v>
      </c>
    </row>
    <row r="65" spans="1:8" ht="15">
      <c r="A65" s="48" t="s">
        <v>82</v>
      </c>
      <c r="B65" s="37"/>
      <c r="C65" s="38">
        <f>'[1]aktif'!C65</f>
        <v>192</v>
      </c>
      <c r="D65" s="39">
        <f>'[1]aktif'!D65</f>
        <v>0</v>
      </c>
      <c r="E65" s="40">
        <f>'[1]aktif'!E65</f>
        <v>192</v>
      </c>
      <c r="F65" s="39">
        <f>'[1]aktif'!F65</f>
        <v>192</v>
      </c>
      <c r="G65" s="39">
        <f>'[1]aktif'!G65</f>
        <v>0</v>
      </c>
      <c r="H65" s="41">
        <f>'[1]aktif'!H65</f>
        <v>192</v>
      </c>
    </row>
    <row r="66" spans="1:8" ht="15">
      <c r="A66" s="48" t="s">
        <v>83</v>
      </c>
      <c r="B66" s="37"/>
      <c r="C66" s="38">
        <f>'[1]aktif'!C66</f>
        <v>67697</v>
      </c>
      <c r="D66" s="39">
        <f>'[1]aktif'!D66</f>
        <v>724</v>
      </c>
      <c r="E66" s="40">
        <f>'[1]aktif'!E66</f>
        <v>68421</v>
      </c>
      <c r="F66" s="39">
        <f>'[1]aktif'!F66</f>
        <v>60922</v>
      </c>
      <c r="G66" s="39">
        <f>'[1]aktif'!G66</f>
        <v>612</v>
      </c>
      <c r="H66" s="41">
        <f>'[1]aktif'!H66</f>
        <v>61534</v>
      </c>
    </row>
    <row r="67" spans="1:8" ht="15">
      <c r="A67" s="48" t="s">
        <v>84</v>
      </c>
      <c r="B67" s="37"/>
      <c r="C67" s="38">
        <f>'[1]aktif'!C67</f>
        <v>42264</v>
      </c>
      <c r="D67" s="39">
        <f>'[1]aktif'!D67</f>
        <v>258</v>
      </c>
      <c r="E67" s="40">
        <f>'[1]aktif'!E67</f>
        <v>42522</v>
      </c>
      <c r="F67" s="39">
        <f>'[1]aktif'!F67</f>
        <v>38526</v>
      </c>
      <c r="G67" s="39">
        <f>'[1]aktif'!G67</f>
        <v>200</v>
      </c>
      <c r="H67" s="41">
        <f>'[1]aktif'!H67</f>
        <v>38726</v>
      </c>
    </row>
    <row r="68" spans="1:8" s="55" customFormat="1" ht="15.75" customHeight="1">
      <c r="A68" s="54" t="s">
        <v>85</v>
      </c>
      <c r="B68" s="42" t="s">
        <v>86</v>
      </c>
      <c r="C68" s="38">
        <f>'[1]aktif'!C68</f>
        <v>56023</v>
      </c>
      <c r="D68" s="39">
        <f>'[1]aktif'!D68</f>
        <v>0</v>
      </c>
      <c r="E68" s="40">
        <f>'[1]aktif'!E68</f>
        <v>56023</v>
      </c>
      <c r="F68" s="39">
        <f>'[1]aktif'!F68</f>
        <v>82990</v>
      </c>
      <c r="G68" s="39">
        <f>'[1]aktif'!G68</f>
        <v>0</v>
      </c>
      <c r="H68" s="41">
        <f>'[1]aktif'!H68</f>
        <v>82990</v>
      </c>
    </row>
    <row r="69" spans="1:8" s="55" customFormat="1" ht="15.75" customHeight="1">
      <c r="A69" s="54" t="s">
        <v>87</v>
      </c>
      <c r="B69" s="42" t="s">
        <v>88</v>
      </c>
      <c r="C69" s="50">
        <f>'[1]aktif'!C69</f>
        <v>102432</v>
      </c>
      <c r="D69" s="51">
        <f>'[1]aktif'!D69</f>
        <v>46140</v>
      </c>
      <c r="E69" s="45">
        <f>'[1]aktif'!E69</f>
        <v>148572</v>
      </c>
      <c r="F69" s="51">
        <f>'[1]aktif'!F69</f>
        <v>207174</v>
      </c>
      <c r="G69" s="51">
        <f>'[1]aktif'!G69</f>
        <v>39673</v>
      </c>
      <c r="H69" s="46">
        <f>'[1]aktif'!H69</f>
        <v>246847</v>
      </c>
    </row>
    <row r="70" spans="1:8" ht="15.75" customHeight="1">
      <c r="A70" s="48"/>
      <c r="B70" s="37"/>
      <c r="C70" s="56"/>
      <c r="D70" s="57"/>
      <c r="E70" s="40"/>
      <c r="F70" s="57"/>
      <c r="G70" s="57"/>
      <c r="H70" s="41"/>
    </row>
    <row r="71" spans="1:8" ht="15.75" customHeight="1">
      <c r="A71" s="58" t="s">
        <v>89</v>
      </c>
      <c r="B71" s="59"/>
      <c r="C71" s="60">
        <f>'[1]aktif'!C71</f>
        <v>20755337</v>
      </c>
      <c r="D71" s="61">
        <f>'[1]aktif'!D71</f>
        <v>13072948</v>
      </c>
      <c r="E71" s="61">
        <f>'[1]aktif'!E71</f>
        <v>33828285</v>
      </c>
      <c r="F71" s="61">
        <f>'[1]aktif'!F71</f>
        <v>22707351</v>
      </c>
      <c r="G71" s="61">
        <f>'[1]aktif'!G71</f>
        <v>9675449</v>
      </c>
      <c r="H71" s="62">
        <f>'[1]aktif'!H71</f>
        <v>32382800</v>
      </c>
    </row>
    <row r="72" spans="1:3" ht="15">
      <c r="A72" s="63"/>
      <c r="B72" s="63"/>
      <c r="C72" s="10"/>
    </row>
    <row r="74" spans="1:3" ht="15">
      <c r="A74" s="10"/>
      <c r="B74" s="10"/>
      <c r="C74" s="10"/>
    </row>
    <row r="75" spans="1:3" ht="15">
      <c r="A75" s="10"/>
      <c r="B75" s="10"/>
      <c r="C75" s="10"/>
    </row>
    <row r="76" spans="1:3" ht="15">
      <c r="A76" s="10"/>
      <c r="B76" s="10"/>
      <c r="C76" s="10"/>
    </row>
    <row r="77" spans="1:3" ht="15">
      <c r="A77" s="10"/>
      <c r="B77" s="10"/>
      <c r="C77" s="10"/>
    </row>
    <row r="78" spans="1:3" ht="15">
      <c r="A78" s="10"/>
      <c r="B78" s="10"/>
      <c r="C78" s="10"/>
    </row>
    <row r="79" spans="1:3" ht="15">
      <c r="A79" s="10"/>
      <c r="B79" s="10"/>
      <c r="C79" s="10"/>
    </row>
    <row r="80" spans="1:3" ht="15">
      <c r="A80" s="10"/>
      <c r="B80" s="10"/>
      <c r="C80" s="10"/>
    </row>
  </sheetData>
  <sheetProtection password="CF27" sheet="1" objects="1" scenarios="1"/>
  <mergeCells count="1">
    <mergeCell ref="C4:H4"/>
  </mergeCells>
  <printOptions horizontalCentered="1" verticalCentered="1"/>
  <pageMargins left="0.45" right="0.5" top="0.7086614173228347" bottom="0.6299212598425197" header="0.35433070866141736" footer="0.2362204724409449"/>
  <pageSetup fitToHeight="1" fitToWidth="1" horizontalDpi="600" verticalDpi="600" orientation="portrait" paperSize="9" scale="60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N1008"/>
  <sheetViews>
    <sheetView view="pageBreakPreview" zoomScale="80" zoomScaleNormal="80" zoomScaleSheetLayoutView="80" workbookViewId="0" topLeftCell="A1">
      <selection activeCell="A1" sqref="A1"/>
    </sheetView>
  </sheetViews>
  <sheetFormatPr defaultColWidth="9.140625" defaultRowHeight="12.75"/>
  <cols>
    <col min="1" max="1" width="49.8515625" style="66" customWidth="1"/>
    <col min="2" max="2" width="5.140625" style="108" customWidth="1"/>
    <col min="3" max="3" width="14.7109375" style="5" customWidth="1"/>
    <col min="4" max="4" width="14.7109375" style="10" customWidth="1"/>
    <col min="5" max="8" width="14.7109375" style="5" customWidth="1"/>
    <col min="9" max="16384" width="9.140625" style="66" customWidth="1"/>
  </cols>
  <sheetData>
    <row r="1" spans="1:8" ht="19.5" customHeight="1">
      <c r="A1" s="64" t="str">
        <f>+'[1]assets'!$A$1</f>
        <v> TÜRKİYE VAKIFLAR BANKASI T.A.O. BANK ONLY INCOME STATEMENT</v>
      </c>
      <c r="B1" s="65"/>
      <c r="C1" s="2"/>
      <c r="D1" s="3"/>
      <c r="E1" s="2"/>
      <c r="F1" s="2"/>
      <c r="G1" s="2"/>
      <c r="H1" s="4"/>
    </row>
    <row r="2" spans="1:8" ht="15.75" customHeight="1">
      <c r="A2" s="6"/>
      <c r="B2" s="6"/>
      <c r="C2" s="7"/>
      <c r="D2" s="7"/>
      <c r="E2" s="7"/>
      <c r="F2" s="7"/>
      <c r="G2" s="7"/>
      <c r="H2" s="67"/>
    </row>
    <row r="3" spans="1:8" ht="9.75" customHeight="1">
      <c r="A3" s="9"/>
      <c r="B3" s="68"/>
      <c r="C3" s="10"/>
      <c r="E3" s="11"/>
      <c r="F3" s="11"/>
      <c r="G3" s="11"/>
      <c r="H3" s="12"/>
    </row>
    <row r="4" spans="1:8" ht="21" customHeight="1">
      <c r="A4" s="69"/>
      <c r="B4" s="14"/>
      <c r="C4" s="187" t="str">
        <f>+'[1]assets'!C4</f>
        <v>THOUSAND NEW TURKISH LIRA</v>
      </c>
      <c r="D4" s="125"/>
      <c r="E4" s="125"/>
      <c r="F4" s="125"/>
      <c r="G4" s="125"/>
      <c r="H4" s="188"/>
    </row>
    <row r="5" spans="1:8" ht="15.75" customHeight="1">
      <c r="A5" s="9"/>
      <c r="B5" s="15"/>
      <c r="C5" s="16"/>
      <c r="D5" s="16" t="s">
        <v>2</v>
      </c>
      <c r="E5" s="18"/>
      <c r="F5" s="17"/>
      <c r="G5" s="71" t="s">
        <v>3</v>
      </c>
      <c r="H5" s="19"/>
    </row>
    <row r="6" spans="1:8" ht="18.75" customHeight="1">
      <c r="A6" s="72" t="s">
        <v>90</v>
      </c>
      <c r="B6" s="21" t="s">
        <v>5</v>
      </c>
      <c r="C6" s="22"/>
      <c r="D6" s="23" t="str">
        <f>+'[1]pasif'!D6</f>
        <v>( 30/06/2006)</v>
      </c>
      <c r="E6" s="24"/>
      <c r="F6" s="25"/>
      <c r="G6" s="23" t="str">
        <f>+'[1]pasif'!G6</f>
        <v>( 31/12/2005)</v>
      </c>
      <c r="H6" s="26"/>
    </row>
    <row r="7" spans="1:8" ht="15.75">
      <c r="A7" s="9"/>
      <c r="B7" s="73"/>
      <c r="C7" s="74" t="s">
        <v>6</v>
      </c>
      <c r="D7" s="74" t="s">
        <v>7</v>
      </c>
      <c r="E7" s="75" t="s">
        <v>8</v>
      </c>
      <c r="F7" s="75" t="s">
        <v>6</v>
      </c>
      <c r="G7" s="74" t="s">
        <v>7</v>
      </c>
      <c r="H7" s="70" t="s">
        <v>8</v>
      </c>
    </row>
    <row r="8" spans="1:8" s="80" customFormat="1" ht="15">
      <c r="A8" s="76" t="s">
        <v>91</v>
      </c>
      <c r="B8" s="77" t="s">
        <v>10</v>
      </c>
      <c r="C8" s="78">
        <f>'[1]pasif'!C8</f>
        <v>15525855</v>
      </c>
      <c r="D8" s="78">
        <f>'[1]pasif'!D8</f>
        <v>7107336</v>
      </c>
      <c r="E8" s="78">
        <f>'[1]pasif'!E8</f>
        <v>22633191</v>
      </c>
      <c r="F8" s="78">
        <f>'[1]pasif'!F8</f>
        <v>16368293</v>
      </c>
      <c r="G8" s="78">
        <f>'[1]pasif'!G8</f>
        <v>6577398</v>
      </c>
      <c r="H8" s="79">
        <f>'[1]pasif'!H8</f>
        <v>22945691</v>
      </c>
    </row>
    <row r="9" spans="1:8" ht="15">
      <c r="A9" s="81" t="s">
        <v>92</v>
      </c>
      <c r="B9" s="82"/>
      <c r="C9" s="38">
        <f>'[1]pasif'!C9</f>
        <v>9498</v>
      </c>
      <c r="D9" s="38">
        <f>'[1]pasif'!D9</f>
        <v>39692</v>
      </c>
      <c r="E9" s="47">
        <f>'[1]pasif'!E9</f>
        <v>49190</v>
      </c>
      <c r="F9" s="38">
        <f>'[1]pasif'!F9</f>
        <v>442510</v>
      </c>
      <c r="G9" s="38">
        <f>'[1]pasif'!G9</f>
        <v>179826</v>
      </c>
      <c r="H9" s="41">
        <f>'[1]pasif'!H9</f>
        <v>622336</v>
      </c>
    </row>
    <row r="10" spans="1:8" ht="15">
      <c r="A10" s="81" t="s">
        <v>93</v>
      </c>
      <c r="B10" s="83"/>
      <c r="C10" s="38">
        <f>'[1]pasif'!C10</f>
        <v>4446868</v>
      </c>
      <c r="D10" s="38">
        <f>'[1]pasif'!D10</f>
        <v>0</v>
      </c>
      <c r="E10" s="47">
        <f>'[1]pasif'!E10</f>
        <v>4446868</v>
      </c>
      <c r="F10" s="38">
        <f>'[1]pasif'!F10</f>
        <v>3663637</v>
      </c>
      <c r="G10" s="38">
        <f>'[1]pasif'!G10</f>
        <v>0</v>
      </c>
      <c r="H10" s="41">
        <f>'[1]pasif'!H10</f>
        <v>3663637</v>
      </c>
    </row>
    <row r="11" spans="1:8" ht="15">
      <c r="A11" s="84" t="s">
        <v>94</v>
      </c>
      <c r="B11" s="82"/>
      <c r="C11" s="38">
        <f>'[1]pasif'!C11</f>
        <v>2949295</v>
      </c>
      <c r="D11" s="38">
        <f>'[1]pasif'!D11</f>
        <v>0</v>
      </c>
      <c r="E11" s="47">
        <f>'[1]pasif'!E11</f>
        <v>2949295</v>
      </c>
      <c r="F11" s="38">
        <f>'[1]pasif'!F11</f>
        <v>2761804</v>
      </c>
      <c r="G11" s="38">
        <f>'[1]pasif'!G11</f>
        <v>0</v>
      </c>
      <c r="H11" s="41">
        <f>'[1]pasif'!H11</f>
        <v>2761804</v>
      </c>
    </row>
    <row r="12" spans="1:8" ht="15">
      <c r="A12" s="81" t="s">
        <v>95</v>
      </c>
      <c r="B12" s="83"/>
      <c r="C12" s="38">
        <f>'[1]pasif'!C12</f>
        <v>3991217</v>
      </c>
      <c r="D12" s="38">
        <f>'[1]pasif'!D12</f>
        <v>0</v>
      </c>
      <c r="E12" s="47">
        <f>'[1]pasif'!E12</f>
        <v>3991217</v>
      </c>
      <c r="F12" s="38">
        <f>'[1]pasif'!F12</f>
        <v>5010351</v>
      </c>
      <c r="G12" s="38">
        <f>'[1]pasif'!G12</f>
        <v>0</v>
      </c>
      <c r="H12" s="41">
        <f>'[1]pasif'!H12</f>
        <v>5010351</v>
      </c>
    </row>
    <row r="13" spans="1:8" ht="15">
      <c r="A13" s="81" t="s">
        <v>96</v>
      </c>
      <c r="B13" s="83"/>
      <c r="C13" s="38">
        <f>'[1]pasif'!C13</f>
        <v>4128977</v>
      </c>
      <c r="D13" s="38">
        <f>'[1]pasif'!D13</f>
        <v>0</v>
      </c>
      <c r="E13" s="47">
        <f>'[1]pasif'!E13</f>
        <v>4128977</v>
      </c>
      <c r="F13" s="38">
        <f>'[1]pasif'!F13</f>
        <v>4489991</v>
      </c>
      <c r="G13" s="38">
        <f>'[1]pasif'!G13</f>
        <v>0</v>
      </c>
      <c r="H13" s="41">
        <f>'[1]pasif'!H13</f>
        <v>4489991</v>
      </c>
    </row>
    <row r="14" spans="1:8" ht="15">
      <c r="A14" s="81" t="s">
        <v>97</v>
      </c>
      <c r="B14" s="83"/>
      <c r="C14" s="38">
        <f>'[1]pasif'!C14</f>
        <v>0</v>
      </c>
      <c r="D14" s="38">
        <f>'[1]pasif'!D14</f>
        <v>7067644</v>
      </c>
      <c r="E14" s="47">
        <f>'[1]pasif'!E14</f>
        <v>7067644</v>
      </c>
      <c r="F14" s="38">
        <f>'[1]pasif'!F14</f>
        <v>0</v>
      </c>
      <c r="G14" s="38">
        <f>'[1]pasif'!G14</f>
        <v>6397572</v>
      </c>
      <c r="H14" s="41">
        <f>'[1]pasif'!H14</f>
        <v>6397572</v>
      </c>
    </row>
    <row r="15" spans="1:8" ht="15">
      <c r="A15" s="81" t="s">
        <v>98</v>
      </c>
      <c r="B15" s="83"/>
      <c r="C15" s="38">
        <f>'[1]pasif'!C15</f>
        <v>0</v>
      </c>
      <c r="D15" s="38">
        <f>'[1]pasif'!D15</f>
        <v>0</v>
      </c>
      <c r="E15" s="47">
        <f>'[1]pasif'!E15</f>
        <v>0</v>
      </c>
      <c r="F15" s="38">
        <f>'[1]pasif'!F15</f>
        <v>0</v>
      </c>
      <c r="G15" s="38">
        <f>'[1]pasif'!G15</f>
        <v>0</v>
      </c>
      <c r="H15" s="41">
        <f>'[1]pasif'!H15</f>
        <v>0</v>
      </c>
    </row>
    <row r="16" spans="1:8" s="80" customFormat="1" ht="15">
      <c r="A16" s="85" t="s">
        <v>99</v>
      </c>
      <c r="B16" s="86"/>
      <c r="C16" s="44">
        <f>'[1]pasif'!C16</f>
        <v>15420</v>
      </c>
      <c r="D16" s="44">
        <f>'[1]pasif'!D16</f>
        <v>950186</v>
      </c>
      <c r="E16" s="44">
        <f>'[1]pasif'!E16</f>
        <v>965606</v>
      </c>
      <c r="F16" s="44">
        <f>'[1]pasif'!F16</f>
        <v>20358</v>
      </c>
      <c r="G16" s="44">
        <f>'[1]pasif'!G16</f>
        <v>87688</v>
      </c>
      <c r="H16" s="46">
        <f>'[1]pasif'!H16</f>
        <v>108046</v>
      </c>
    </row>
    <row r="17" spans="1:8" s="80" customFormat="1" ht="15">
      <c r="A17" s="48" t="s">
        <v>100</v>
      </c>
      <c r="B17" s="82"/>
      <c r="C17" s="38">
        <f>'[1]pasif'!C17</f>
        <v>0</v>
      </c>
      <c r="D17" s="38">
        <f>'[1]pasif'!D17</f>
        <v>0</v>
      </c>
      <c r="E17" s="47">
        <f>'[1]pasif'!E17</f>
        <v>0</v>
      </c>
      <c r="F17" s="38">
        <f>'[1]pasif'!F17</f>
        <v>0</v>
      </c>
      <c r="G17" s="38">
        <f>'[1]pasif'!G17</f>
        <v>0</v>
      </c>
      <c r="H17" s="41">
        <f>'[1]pasif'!H17</f>
        <v>0</v>
      </c>
    </row>
    <row r="18" spans="1:8" s="80" customFormat="1" ht="15">
      <c r="A18" s="48" t="s">
        <v>101</v>
      </c>
      <c r="B18" s="82"/>
      <c r="C18" s="38">
        <f>'[1]pasif'!C18</f>
        <v>0</v>
      </c>
      <c r="D18" s="38">
        <f>'[1]pasif'!D18</f>
        <v>0</v>
      </c>
      <c r="E18" s="47">
        <f>'[1]pasif'!E18</f>
        <v>0</v>
      </c>
      <c r="F18" s="38">
        <f>'[1]pasif'!F18</f>
        <v>0</v>
      </c>
      <c r="G18" s="38">
        <f>'[1]pasif'!G18</f>
        <v>0</v>
      </c>
      <c r="H18" s="41">
        <f>'[1]pasif'!H18</f>
        <v>0</v>
      </c>
    </row>
    <row r="19" spans="1:8" s="80" customFormat="1" ht="15">
      <c r="A19" s="48" t="s">
        <v>102</v>
      </c>
      <c r="B19" s="86" t="s">
        <v>103</v>
      </c>
      <c r="C19" s="38">
        <f>'[1]pasif'!C19</f>
        <v>15420</v>
      </c>
      <c r="D19" s="38">
        <f>'[1]pasif'!D19</f>
        <v>950186</v>
      </c>
      <c r="E19" s="47">
        <f>'[1]pasif'!E19</f>
        <v>965606</v>
      </c>
      <c r="F19" s="38">
        <f>'[1]pasif'!F19</f>
        <v>20358</v>
      </c>
      <c r="G19" s="38">
        <f>'[1]pasif'!G19</f>
        <v>87688</v>
      </c>
      <c r="H19" s="41">
        <f>'[1]pasif'!H19</f>
        <v>108046</v>
      </c>
    </row>
    <row r="20" spans="1:8" s="80" customFormat="1" ht="15">
      <c r="A20" s="85" t="s">
        <v>104</v>
      </c>
      <c r="B20" s="86" t="s">
        <v>24</v>
      </c>
      <c r="C20" s="44">
        <f>'[1]pasif'!C20</f>
        <v>26712</v>
      </c>
      <c r="D20" s="44">
        <f>'[1]pasif'!D20</f>
        <v>4913722</v>
      </c>
      <c r="E20" s="44">
        <f>'[1]pasif'!E20</f>
        <v>4940434</v>
      </c>
      <c r="F20" s="44">
        <f>'[1]pasif'!F20</f>
        <v>38383</v>
      </c>
      <c r="G20" s="44">
        <f>'[1]pasif'!G20</f>
        <v>3474441</v>
      </c>
      <c r="H20" s="46">
        <f>'[1]pasif'!H20</f>
        <v>3512824</v>
      </c>
    </row>
    <row r="21" spans="1:8" ht="15">
      <c r="A21" s="81" t="s">
        <v>105</v>
      </c>
      <c r="B21" s="83"/>
      <c r="C21" s="38">
        <f>'[1]pasif'!C21</f>
        <v>0</v>
      </c>
      <c r="D21" s="38">
        <f>'[1]pasif'!D21</f>
        <v>0</v>
      </c>
      <c r="E21" s="47">
        <f>'[1]pasif'!E21</f>
        <v>0</v>
      </c>
      <c r="F21" s="38">
        <f>'[1]pasif'!F21</f>
        <v>0</v>
      </c>
      <c r="G21" s="38">
        <f>'[1]pasif'!G21</f>
        <v>0</v>
      </c>
      <c r="H21" s="41">
        <f>'[1]pasif'!H21</f>
        <v>0</v>
      </c>
    </row>
    <row r="22" spans="1:8" ht="15">
      <c r="A22" s="81" t="s">
        <v>106</v>
      </c>
      <c r="B22" s="83"/>
      <c r="C22" s="47">
        <f>'[1]pasif'!C22</f>
        <v>26712</v>
      </c>
      <c r="D22" s="47">
        <f>'[1]pasif'!D22</f>
        <v>4913722</v>
      </c>
      <c r="E22" s="47">
        <f>'[1]pasif'!E22</f>
        <v>4940434</v>
      </c>
      <c r="F22" s="47">
        <f>'[1]pasif'!F22</f>
        <v>38383</v>
      </c>
      <c r="G22" s="47">
        <f>'[1]pasif'!G22</f>
        <v>3474441</v>
      </c>
      <c r="H22" s="41">
        <f>'[1]pasif'!H22</f>
        <v>3512824</v>
      </c>
    </row>
    <row r="23" spans="1:8" ht="15">
      <c r="A23" s="84" t="s">
        <v>107</v>
      </c>
      <c r="B23" s="83"/>
      <c r="C23" s="38">
        <f>'[1]pasif'!C23</f>
        <v>26712</v>
      </c>
      <c r="D23" s="38">
        <f>'[1]pasif'!D23</f>
        <v>347257</v>
      </c>
      <c r="E23" s="47">
        <f>'[1]pasif'!E23</f>
        <v>373969</v>
      </c>
      <c r="F23" s="38">
        <f>'[1]pasif'!F23</f>
        <v>38383</v>
      </c>
      <c r="G23" s="38">
        <f>'[1]pasif'!G23</f>
        <v>285420</v>
      </c>
      <c r="H23" s="41">
        <f>'[1]pasif'!H23</f>
        <v>323803</v>
      </c>
    </row>
    <row r="24" spans="1:8" ht="15">
      <c r="A24" s="84" t="s">
        <v>108</v>
      </c>
      <c r="B24" s="83"/>
      <c r="C24" s="38">
        <f>'[1]pasif'!C24</f>
        <v>0</v>
      </c>
      <c r="D24" s="38">
        <f>'[1]pasif'!D24</f>
        <v>4566465</v>
      </c>
      <c r="E24" s="47">
        <f>'[1]pasif'!E24</f>
        <v>4566465</v>
      </c>
      <c r="F24" s="38">
        <f>'[1]pasif'!F24</f>
        <v>0</v>
      </c>
      <c r="G24" s="38">
        <f>'[1]pasif'!G24</f>
        <v>3189021</v>
      </c>
      <c r="H24" s="41">
        <f>'[1]pasif'!H24</f>
        <v>3189021</v>
      </c>
    </row>
    <row r="25" spans="1:8" s="80" customFormat="1" ht="15">
      <c r="A25" s="85" t="s">
        <v>109</v>
      </c>
      <c r="B25" s="82" t="s">
        <v>31</v>
      </c>
      <c r="C25" s="44">
        <f>'[1]pasif'!C25</f>
        <v>0</v>
      </c>
      <c r="D25" s="44">
        <f>'[1]pasif'!D25</f>
        <v>0</v>
      </c>
      <c r="E25" s="44">
        <f>'[1]pasif'!E25</f>
        <v>0</v>
      </c>
      <c r="F25" s="44">
        <f>'[1]pasif'!F25</f>
        <v>0</v>
      </c>
      <c r="G25" s="44">
        <f>'[1]pasif'!G25</f>
        <v>0</v>
      </c>
      <c r="H25" s="46">
        <f>'[1]pasif'!H25</f>
        <v>0</v>
      </c>
    </row>
    <row r="26" spans="1:8" ht="15">
      <c r="A26" s="81" t="s">
        <v>110</v>
      </c>
      <c r="B26" s="83"/>
      <c r="C26" s="38">
        <f>'[1]pasif'!C26</f>
        <v>0</v>
      </c>
      <c r="D26" s="38">
        <f>'[1]pasif'!D26</f>
        <v>0</v>
      </c>
      <c r="E26" s="47">
        <f>'[1]pasif'!E26</f>
        <v>0</v>
      </c>
      <c r="F26" s="38">
        <f>'[1]pasif'!F26</f>
        <v>0</v>
      </c>
      <c r="G26" s="38">
        <f>'[1]pasif'!G26</f>
        <v>0</v>
      </c>
      <c r="H26" s="41">
        <f>'[1]pasif'!H26</f>
        <v>0</v>
      </c>
    </row>
    <row r="27" spans="1:8" ht="15">
      <c r="A27" s="81" t="s">
        <v>111</v>
      </c>
      <c r="B27" s="83"/>
      <c r="C27" s="38">
        <f>'[1]pasif'!C27</f>
        <v>0</v>
      </c>
      <c r="D27" s="38">
        <f>'[1]pasif'!D27</f>
        <v>0</v>
      </c>
      <c r="E27" s="47">
        <f>'[1]pasif'!E27</f>
        <v>0</v>
      </c>
      <c r="F27" s="38">
        <f>'[1]pasif'!F27</f>
        <v>0</v>
      </c>
      <c r="G27" s="38">
        <f>'[1]pasif'!G27</f>
        <v>0</v>
      </c>
      <c r="H27" s="41">
        <f>'[1]pasif'!H27</f>
        <v>0</v>
      </c>
    </row>
    <row r="28" spans="1:8" ht="15">
      <c r="A28" s="81" t="s">
        <v>112</v>
      </c>
      <c r="B28" s="83"/>
      <c r="C28" s="38">
        <f>'[1]pasif'!C28</f>
        <v>0</v>
      </c>
      <c r="D28" s="38">
        <f>'[1]pasif'!D28</f>
        <v>0</v>
      </c>
      <c r="E28" s="47">
        <f>'[1]pasif'!E28</f>
        <v>0</v>
      </c>
      <c r="F28" s="38">
        <f>'[1]pasif'!F28</f>
        <v>0</v>
      </c>
      <c r="G28" s="38">
        <f>'[1]pasif'!G28</f>
        <v>0</v>
      </c>
      <c r="H28" s="41">
        <f>'[1]pasif'!H28</f>
        <v>0</v>
      </c>
    </row>
    <row r="29" spans="1:8" s="80" customFormat="1" ht="15">
      <c r="A29" s="85" t="s">
        <v>113</v>
      </c>
      <c r="B29" s="82" t="s">
        <v>36</v>
      </c>
      <c r="C29" s="50">
        <f>'[1]pasif'!C29</f>
        <v>146642</v>
      </c>
      <c r="D29" s="50">
        <f>'[1]pasif'!D29</f>
        <v>0</v>
      </c>
      <c r="E29" s="44">
        <f>'[1]pasif'!E29</f>
        <v>146642</v>
      </c>
      <c r="F29" s="50">
        <f>'[1]pasif'!F29</f>
        <v>151597</v>
      </c>
      <c r="G29" s="50">
        <f>'[1]pasif'!G29</f>
        <v>0</v>
      </c>
      <c r="H29" s="46">
        <f>'[1]pasif'!H29</f>
        <v>151597</v>
      </c>
    </row>
    <row r="30" spans="1:8" s="80" customFormat="1" ht="15">
      <c r="A30" s="85" t="s">
        <v>114</v>
      </c>
      <c r="B30" s="82" t="s">
        <v>40</v>
      </c>
      <c r="C30" s="50">
        <f>'[1]pasif'!C30</f>
        <v>266030</v>
      </c>
      <c r="D30" s="50">
        <f>'[1]pasif'!D30</f>
        <v>19610</v>
      </c>
      <c r="E30" s="44">
        <f>'[1]pasif'!E30</f>
        <v>285640</v>
      </c>
      <c r="F30" s="50">
        <f>'[1]pasif'!F30</f>
        <v>262368</v>
      </c>
      <c r="G30" s="50">
        <f>'[1]pasif'!G30</f>
        <v>11084</v>
      </c>
      <c r="H30" s="46">
        <f>'[1]pasif'!H30</f>
        <v>273452</v>
      </c>
    </row>
    <row r="31" spans="1:8" s="80" customFormat="1" ht="15">
      <c r="A31" s="85" t="s">
        <v>115</v>
      </c>
      <c r="B31" s="82" t="s">
        <v>46</v>
      </c>
      <c r="C31" s="50">
        <f>'[1]pasif'!C31</f>
        <v>123898</v>
      </c>
      <c r="D31" s="50">
        <f>'[1]pasif'!D31</f>
        <v>132455</v>
      </c>
      <c r="E31" s="44">
        <f>'[1]pasif'!E31</f>
        <v>256353</v>
      </c>
      <c r="F31" s="50">
        <f>'[1]pasif'!F31</f>
        <v>54627</v>
      </c>
      <c r="G31" s="50">
        <f>'[1]pasif'!G31</f>
        <v>174458</v>
      </c>
      <c r="H31" s="46">
        <f>'[1]pasif'!H31</f>
        <v>229085</v>
      </c>
    </row>
    <row r="32" spans="1:8" s="80" customFormat="1" ht="15">
      <c r="A32" s="85" t="s">
        <v>116</v>
      </c>
      <c r="B32" s="82" t="s">
        <v>48</v>
      </c>
      <c r="C32" s="50">
        <f>'[1]pasif'!C32</f>
        <v>57745</v>
      </c>
      <c r="D32" s="50">
        <f>'[1]pasif'!D32</f>
        <v>306</v>
      </c>
      <c r="E32" s="44">
        <f>'[1]pasif'!E32</f>
        <v>58051</v>
      </c>
      <c r="F32" s="50">
        <f>'[1]pasif'!F32</f>
        <v>44538</v>
      </c>
      <c r="G32" s="50">
        <f>'[1]pasif'!G32</f>
        <v>201</v>
      </c>
      <c r="H32" s="46">
        <f>'[1]pasif'!H32</f>
        <v>44739</v>
      </c>
    </row>
    <row r="33" spans="1:8" s="80" customFormat="1" ht="15">
      <c r="A33" s="85" t="s">
        <v>117</v>
      </c>
      <c r="B33" s="82" t="s">
        <v>55</v>
      </c>
      <c r="C33" s="50">
        <f>'[1]pasif'!C33</f>
        <v>0</v>
      </c>
      <c r="D33" s="50">
        <f>'[1]pasif'!D33</f>
        <v>0</v>
      </c>
      <c r="E33" s="44">
        <f>'[1]pasif'!E33</f>
        <v>0</v>
      </c>
      <c r="F33" s="50">
        <f>'[1]pasif'!F33</f>
        <v>0</v>
      </c>
      <c r="G33" s="50">
        <f>'[1]pasif'!G33</f>
        <v>0</v>
      </c>
      <c r="H33" s="46">
        <f>'[1]pasif'!H33</f>
        <v>0</v>
      </c>
    </row>
    <row r="34" spans="1:8" s="80" customFormat="1" ht="15">
      <c r="A34" s="85" t="s">
        <v>118</v>
      </c>
      <c r="B34" s="82" t="s">
        <v>59</v>
      </c>
      <c r="C34" s="44">
        <f>'[1]pasif'!C34</f>
        <v>0</v>
      </c>
      <c r="D34" s="44">
        <f>'[1]pasif'!D34</f>
        <v>19374</v>
      </c>
      <c r="E34" s="44">
        <f>'[1]pasif'!E34</f>
        <v>19374</v>
      </c>
      <c r="F34" s="44">
        <f>'[1]pasif'!F34</f>
        <v>0</v>
      </c>
      <c r="G34" s="44">
        <f>'[1]pasif'!G34</f>
        <v>23111</v>
      </c>
      <c r="H34" s="46">
        <f>'[1]pasif'!H34</f>
        <v>23111</v>
      </c>
    </row>
    <row r="35" spans="1:8" ht="15">
      <c r="A35" s="81" t="s">
        <v>119</v>
      </c>
      <c r="B35" s="83" t="s">
        <v>120</v>
      </c>
      <c r="C35" s="38">
        <f>'[1]pasif'!C35</f>
        <v>0</v>
      </c>
      <c r="D35" s="38">
        <f>'[1]pasif'!D35</f>
        <v>20981</v>
      </c>
      <c r="E35" s="87">
        <f>'[1]pasif'!E35</f>
        <v>20981</v>
      </c>
      <c r="F35" s="38">
        <f>'[1]pasif'!F35</f>
        <v>0</v>
      </c>
      <c r="G35" s="38">
        <f>'[1]pasif'!G35</f>
        <v>25395</v>
      </c>
      <c r="H35" s="88">
        <f>'[1]pasif'!H35</f>
        <v>25395</v>
      </c>
    </row>
    <row r="36" spans="1:8" ht="15">
      <c r="A36" s="81" t="s">
        <v>121</v>
      </c>
      <c r="B36" s="83"/>
      <c r="C36" s="38">
        <f>'[1]pasif'!C36</f>
        <v>0</v>
      </c>
      <c r="D36" s="38">
        <f>'[1]pasif'!D36</f>
        <v>1607</v>
      </c>
      <c r="E36" s="87">
        <f>'[1]pasif'!E36</f>
        <v>1607</v>
      </c>
      <c r="F36" s="38">
        <f>'[1]pasif'!F36</f>
        <v>0</v>
      </c>
      <c r="G36" s="38">
        <f>'[1]pasif'!G36</f>
        <v>2284</v>
      </c>
      <c r="H36" s="88">
        <f>'[1]pasif'!H36</f>
        <v>2284</v>
      </c>
    </row>
    <row r="37" spans="1:8" s="80" customFormat="1" ht="15">
      <c r="A37" s="85" t="s">
        <v>122</v>
      </c>
      <c r="B37" s="82" t="s">
        <v>63</v>
      </c>
      <c r="C37" s="44">
        <f>'[1]pasif'!C37</f>
        <v>201519</v>
      </c>
      <c r="D37" s="44">
        <f>'[1]pasif'!D37</f>
        <v>74829</v>
      </c>
      <c r="E37" s="44">
        <f>'[1]pasif'!E37</f>
        <v>276348</v>
      </c>
      <c r="F37" s="44">
        <f>'[1]pasif'!F37</f>
        <v>197665</v>
      </c>
      <c r="G37" s="44">
        <f>'[1]pasif'!G37</f>
        <v>50546</v>
      </c>
      <c r="H37" s="46">
        <f>'[1]pasif'!H37</f>
        <v>248211</v>
      </c>
    </row>
    <row r="38" spans="1:8" ht="15">
      <c r="A38" s="81" t="s">
        <v>123</v>
      </c>
      <c r="B38" s="83"/>
      <c r="C38" s="38">
        <f>'[1]pasif'!C38</f>
        <v>188694</v>
      </c>
      <c r="D38" s="38">
        <f>'[1]pasif'!D38</f>
        <v>39216</v>
      </c>
      <c r="E38" s="47">
        <f>'[1]pasif'!E38</f>
        <v>227910</v>
      </c>
      <c r="F38" s="38">
        <f>'[1]pasif'!F38</f>
        <v>184531</v>
      </c>
      <c r="G38" s="38">
        <f>'[1]pasif'!G38</f>
        <v>30869</v>
      </c>
      <c r="H38" s="41">
        <f>'[1]pasif'!H38</f>
        <v>215400</v>
      </c>
    </row>
    <row r="39" spans="1:8" ht="15">
      <c r="A39" s="81" t="s">
        <v>124</v>
      </c>
      <c r="B39" s="83"/>
      <c r="C39" s="38">
        <f>'[1]pasif'!C39</f>
        <v>319</v>
      </c>
      <c r="D39" s="38">
        <f>'[1]pasif'!D39</f>
        <v>19903</v>
      </c>
      <c r="E39" s="47">
        <f>'[1]pasif'!E39</f>
        <v>20222</v>
      </c>
      <c r="F39" s="38">
        <f>'[1]pasif'!F39</f>
        <v>616</v>
      </c>
      <c r="G39" s="38">
        <f>'[1]pasif'!G39</f>
        <v>19392</v>
      </c>
      <c r="H39" s="41">
        <f>'[1]pasif'!H39</f>
        <v>20008</v>
      </c>
    </row>
    <row r="40" spans="1:8" ht="15">
      <c r="A40" s="81" t="s">
        <v>125</v>
      </c>
      <c r="B40" s="83"/>
      <c r="C40" s="38">
        <f>'[1]pasif'!C40</f>
        <v>6</v>
      </c>
      <c r="D40" s="38">
        <f>'[1]pasif'!D40</f>
        <v>13066</v>
      </c>
      <c r="E40" s="47">
        <f>'[1]pasif'!E40</f>
        <v>13072</v>
      </c>
      <c r="F40" s="38">
        <f>'[1]pasif'!F40</f>
        <v>18</v>
      </c>
      <c r="G40" s="38">
        <f>'[1]pasif'!G40</f>
        <v>150</v>
      </c>
      <c r="H40" s="41">
        <f>'[1]pasif'!H40</f>
        <v>168</v>
      </c>
    </row>
    <row r="41" spans="1:8" ht="15">
      <c r="A41" s="81" t="s">
        <v>126</v>
      </c>
      <c r="B41" s="83"/>
      <c r="C41" s="38">
        <f>'[1]pasif'!C41</f>
        <v>12500</v>
      </c>
      <c r="D41" s="38">
        <f>'[1]pasif'!D41</f>
        <v>2644</v>
      </c>
      <c r="E41" s="47">
        <f>'[1]pasif'!E41</f>
        <v>15144</v>
      </c>
      <c r="F41" s="38">
        <f>'[1]pasif'!F41</f>
        <v>12500</v>
      </c>
      <c r="G41" s="38">
        <f>'[1]pasif'!G41</f>
        <v>135</v>
      </c>
      <c r="H41" s="41">
        <f>'[1]pasif'!H41</f>
        <v>12635</v>
      </c>
    </row>
    <row r="42" spans="1:8" s="80" customFormat="1" ht="15">
      <c r="A42" s="85" t="s">
        <v>127</v>
      </c>
      <c r="B42" s="82" t="s">
        <v>65</v>
      </c>
      <c r="C42" s="44">
        <f>'[1]pasif'!C42</f>
        <v>393719</v>
      </c>
      <c r="D42" s="44">
        <f>'[1]pasif'!D42</f>
        <v>4429</v>
      </c>
      <c r="E42" s="44">
        <f>'[1]pasif'!E42</f>
        <v>398148</v>
      </c>
      <c r="F42" s="44">
        <f>'[1]pasif'!F42</f>
        <v>581529</v>
      </c>
      <c r="G42" s="44">
        <f>'[1]pasif'!G42</f>
        <v>3107</v>
      </c>
      <c r="H42" s="46">
        <f>'[1]pasif'!H42</f>
        <v>584636</v>
      </c>
    </row>
    <row r="43" spans="1:8" ht="15">
      <c r="A43" s="84" t="s">
        <v>128</v>
      </c>
      <c r="B43" s="82"/>
      <c r="C43" s="38">
        <f>'[1]pasif'!C43</f>
        <v>105955</v>
      </c>
      <c r="D43" s="38">
        <f>'[1]pasif'!D43</f>
        <v>0</v>
      </c>
      <c r="E43" s="47">
        <f>'[1]pasif'!E43</f>
        <v>105955</v>
      </c>
      <c r="F43" s="38">
        <f>'[1]pasif'!F43</f>
        <v>83955</v>
      </c>
      <c r="G43" s="38">
        <f>'[1]pasif'!G43</f>
        <v>3107</v>
      </c>
      <c r="H43" s="41">
        <f>'[1]pasif'!H43</f>
        <v>87062</v>
      </c>
    </row>
    <row r="44" spans="1:8" ht="15">
      <c r="A44" s="81" t="s">
        <v>129</v>
      </c>
      <c r="B44" s="83"/>
      <c r="C44" s="38">
        <f>'[1]pasif'!C44</f>
        <v>13687</v>
      </c>
      <c r="D44" s="38">
        <f>'[1]pasif'!D44</f>
        <v>0</v>
      </c>
      <c r="E44" s="47">
        <f>'[1]pasif'!E44</f>
        <v>13687</v>
      </c>
      <c r="F44" s="38">
        <f>'[1]pasif'!F44</f>
        <v>12710</v>
      </c>
      <c r="G44" s="38">
        <f>'[1]pasif'!G44</f>
        <v>0</v>
      </c>
      <c r="H44" s="41">
        <f>'[1]pasif'!H44</f>
        <v>12710</v>
      </c>
    </row>
    <row r="45" spans="1:8" ht="15">
      <c r="A45" s="81" t="s">
        <v>130</v>
      </c>
      <c r="B45" s="83"/>
      <c r="C45" s="38">
        <f>'[1]pasif'!C45</f>
        <v>23353</v>
      </c>
      <c r="D45" s="38">
        <f>'[1]pasif'!D45</f>
        <v>0</v>
      </c>
      <c r="E45" s="47">
        <f>'[1]pasif'!E45</f>
        <v>23353</v>
      </c>
      <c r="F45" s="38">
        <f>'[1]pasif'!F45</f>
        <v>253978</v>
      </c>
      <c r="G45" s="38">
        <f>'[1]pasif'!G45</f>
        <v>0</v>
      </c>
      <c r="H45" s="41">
        <f>'[1]pasif'!H45</f>
        <v>253978</v>
      </c>
    </row>
    <row r="46" spans="1:8" ht="15">
      <c r="A46" s="81" t="s">
        <v>131</v>
      </c>
      <c r="B46" s="83"/>
      <c r="C46" s="38">
        <f>'[1]pasif'!C46</f>
        <v>0</v>
      </c>
      <c r="D46" s="38">
        <f>'[1]pasif'!D46</f>
        <v>0</v>
      </c>
      <c r="E46" s="47">
        <f>'[1]pasif'!E46</f>
        <v>0</v>
      </c>
      <c r="F46" s="38">
        <f>'[1]pasif'!F46</f>
        <v>0</v>
      </c>
      <c r="G46" s="38">
        <f>'[1]pasif'!G46</f>
        <v>0</v>
      </c>
      <c r="H46" s="41">
        <f>'[1]pasif'!H46</f>
        <v>0</v>
      </c>
    </row>
    <row r="47" spans="1:8" ht="15">
      <c r="A47" s="81" t="s">
        <v>132</v>
      </c>
      <c r="B47" s="83"/>
      <c r="C47" s="38">
        <f>'[1]pasif'!C47</f>
        <v>250724</v>
      </c>
      <c r="D47" s="38">
        <f>'[1]pasif'!D47</f>
        <v>4429</v>
      </c>
      <c r="E47" s="47">
        <f>'[1]pasif'!E47</f>
        <v>255153</v>
      </c>
      <c r="F47" s="38">
        <f>'[1]pasif'!F47</f>
        <v>230886</v>
      </c>
      <c r="G47" s="38">
        <f>'[1]pasif'!G47</f>
        <v>0</v>
      </c>
      <c r="H47" s="41">
        <f>'[1]pasif'!H47</f>
        <v>230886</v>
      </c>
    </row>
    <row r="48" spans="1:8" ht="15">
      <c r="A48" s="89" t="s">
        <v>133</v>
      </c>
      <c r="B48" s="82" t="s">
        <v>65</v>
      </c>
      <c r="C48" s="38">
        <f>'[1]pasif'!C48</f>
        <v>0</v>
      </c>
      <c r="D48" s="38">
        <f>'[1]pasif'!D48</f>
        <v>0</v>
      </c>
      <c r="E48" s="44">
        <f>'[1]pasif'!E48</f>
        <v>0</v>
      </c>
      <c r="F48" s="38">
        <f>'[1]pasif'!F48</f>
        <v>0</v>
      </c>
      <c r="G48" s="38">
        <f>'[1]pasif'!G48</f>
        <v>0</v>
      </c>
      <c r="H48" s="46">
        <f>'[1]pasif'!H48</f>
        <v>0</v>
      </c>
    </row>
    <row r="49" spans="1:8" ht="15">
      <c r="A49" s="89" t="s">
        <v>134</v>
      </c>
      <c r="B49" s="82"/>
      <c r="C49" s="38">
        <f>'[1]pasif'!C49</f>
        <v>0</v>
      </c>
      <c r="D49" s="38">
        <f>'[1]pasif'!D49</f>
        <v>0</v>
      </c>
      <c r="E49" s="44">
        <f>'[1]pasif'!E49</f>
        <v>0</v>
      </c>
      <c r="F49" s="38">
        <f>'[1]pasif'!F49</f>
        <v>0</v>
      </c>
      <c r="G49" s="38">
        <f>'[1]pasif'!G49</f>
        <v>0</v>
      </c>
      <c r="H49" s="46">
        <f>'[1]pasif'!H49</f>
        <v>0</v>
      </c>
    </row>
    <row r="50" spans="1:8" ht="15">
      <c r="A50" s="89" t="s">
        <v>135</v>
      </c>
      <c r="B50" s="82" t="s">
        <v>70</v>
      </c>
      <c r="C50" s="44">
        <f>'[1]pasif'!C50</f>
        <v>3819966</v>
      </c>
      <c r="D50" s="44">
        <f>'[1]pasif'!D50</f>
        <v>28532</v>
      </c>
      <c r="E50" s="44">
        <f>'[1]pasif'!E50</f>
        <v>3848498</v>
      </c>
      <c r="F50" s="44">
        <f>'[1]pasif'!F50</f>
        <v>4238556</v>
      </c>
      <c r="G50" s="44">
        <f>'[1]pasif'!G50</f>
        <v>22852</v>
      </c>
      <c r="H50" s="46">
        <f>'[1]pasif'!H50</f>
        <v>4261408</v>
      </c>
    </row>
    <row r="51" spans="1:8" ht="15">
      <c r="A51" s="81" t="s">
        <v>136</v>
      </c>
      <c r="B51" s="83"/>
      <c r="C51" s="38">
        <f>'[1]pasif'!C51</f>
        <v>1279000</v>
      </c>
      <c r="D51" s="38">
        <f>'[1]pasif'!D51</f>
        <v>0</v>
      </c>
      <c r="E51" s="47">
        <f>'[1]pasif'!E51</f>
        <v>1279000</v>
      </c>
      <c r="F51" s="38">
        <f>'[1]pasif'!F51</f>
        <v>1279000</v>
      </c>
      <c r="G51" s="38">
        <f>'[1]pasif'!G51</f>
        <v>0</v>
      </c>
      <c r="H51" s="41">
        <f>'[1]pasif'!H51</f>
        <v>1279000</v>
      </c>
    </row>
    <row r="52" spans="1:8" ht="15">
      <c r="A52" s="81" t="s">
        <v>137</v>
      </c>
      <c r="B52" s="82"/>
      <c r="C52" s="47">
        <f>'[1]pasif'!C52</f>
        <v>1695936</v>
      </c>
      <c r="D52" s="47">
        <f>'[1]pasif'!D52</f>
        <v>28532</v>
      </c>
      <c r="E52" s="47">
        <f>'[1]pasif'!E52</f>
        <v>1724468</v>
      </c>
      <c r="F52" s="47">
        <f>'[1]pasif'!F52</f>
        <v>2097416</v>
      </c>
      <c r="G52" s="47">
        <f>'[1]pasif'!G52</f>
        <v>22852</v>
      </c>
      <c r="H52" s="41">
        <f>'[1]pasif'!H52</f>
        <v>2120268</v>
      </c>
    </row>
    <row r="53" spans="1:8" ht="15">
      <c r="A53" s="81" t="s">
        <v>138</v>
      </c>
      <c r="B53" s="82" t="s">
        <v>72</v>
      </c>
      <c r="C53" s="38">
        <f>'[1]pasif'!C53</f>
        <v>1172122</v>
      </c>
      <c r="D53" s="38">
        <f>'[1]pasif'!D53</f>
        <v>0</v>
      </c>
      <c r="E53" s="47">
        <f>'[1]pasif'!E53</f>
        <v>1172122</v>
      </c>
      <c r="F53" s="38">
        <f>'[1]pasif'!F53</f>
        <v>1172347</v>
      </c>
      <c r="G53" s="38">
        <f>'[1]pasif'!G53</f>
        <v>0</v>
      </c>
      <c r="H53" s="41">
        <f>'[1]pasif'!H53</f>
        <v>1172347</v>
      </c>
    </row>
    <row r="54" spans="1:8" ht="15">
      <c r="A54" s="81" t="s">
        <v>139</v>
      </c>
      <c r="B54" s="83"/>
      <c r="C54" s="38">
        <f>'[1]pasif'!C54</f>
        <v>0</v>
      </c>
      <c r="D54" s="38">
        <f>'[1]pasif'!D54</f>
        <v>0</v>
      </c>
      <c r="E54" s="47">
        <f>'[1]pasif'!E54</f>
        <v>0</v>
      </c>
      <c r="F54" s="38">
        <f>'[1]pasif'!F54</f>
        <v>0</v>
      </c>
      <c r="G54" s="38">
        <f>'[1]pasif'!G54</f>
        <v>0</v>
      </c>
      <c r="H54" s="41">
        <f>'[1]pasif'!H54</f>
        <v>0</v>
      </c>
    </row>
    <row r="55" spans="1:8" ht="15">
      <c r="A55" s="81" t="s">
        <v>140</v>
      </c>
      <c r="B55" s="82" t="s">
        <v>77</v>
      </c>
      <c r="C55" s="38">
        <f>'[1]pasif'!C55</f>
        <v>-120694</v>
      </c>
      <c r="D55" s="38">
        <f>'[1]pasif'!D55</f>
        <v>28532</v>
      </c>
      <c r="E55" s="47">
        <f>'[1]pasif'!E55</f>
        <v>-92162</v>
      </c>
      <c r="F55" s="38">
        <f>'[1]pasif'!F55</f>
        <v>309740</v>
      </c>
      <c r="G55" s="38">
        <f>'[1]pasif'!G55</f>
        <v>22852</v>
      </c>
      <c r="H55" s="41">
        <f>'[1]pasif'!H55</f>
        <v>332592</v>
      </c>
    </row>
    <row r="56" spans="1:8" ht="15">
      <c r="A56" s="81" t="s">
        <v>141</v>
      </c>
      <c r="B56" s="82" t="s">
        <v>81</v>
      </c>
      <c r="C56" s="38">
        <f>'[1]pasif'!C56</f>
        <v>7795</v>
      </c>
      <c r="D56" s="38">
        <f>'[1]pasif'!D56</f>
        <v>0</v>
      </c>
      <c r="E56" s="47">
        <f>'[1]pasif'!E56</f>
        <v>7795</v>
      </c>
      <c r="F56" s="38">
        <f>'[1]pasif'!F56</f>
        <v>5898</v>
      </c>
      <c r="G56" s="38">
        <f>'[1]pasif'!G56</f>
        <v>0</v>
      </c>
      <c r="H56" s="41">
        <f>'[1]pasif'!H56</f>
        <v>5898</v>
      </c>
    </row>
    <row r="57" spans="1:8" ht="15">
      <c r="A57" s="81" t="s">
        <v>142</v>
      </c>
      <c r="B57" s="82" t="s">
        <v>86</v>
      </c>
      <c r="C57" s="38">
        <f>'[1]pasif'!C57</f>
        <v>30950</v>
      </c>
      <c r="D57" s="38">
        <f>'[1]pasif'!D57</f>
        <v>0</v>
      </c>
      <c r="E57" s="47">
        <f>'[1]pasif'!E57</f>
        <v>30950</v>
      </c>
      <c r="F57" s="38">
        <f>'[1]pasif'!F57</f>
        <v>3668</v>
      </c>
      <c r="G57" s="38">
        <f>'[1]pasif'!G57</f>
        <v>0</v>
      </c>
      <c r="H57" s="41">
        <f>'[1]pasif'!H57</f>
        <v>3668</v>
      </c>
    </row>
    <row r="58" spans="1:8" ht="15">
      <c r="A58" s="81" t="s">
        <v>143</v>
      </c>
      <c r="B58" s="83"/>
      <c r="C58" s="38">
        <f>'[1]pasif'!C58</f>
        <v>605763</v>
      </c>
      <c r="D58" s="38">
        <f>'[1]pasif'!D58</f>
        <v>0</v>
      </c>
      <c r="E58" s="47">
        <f>'[1]pasif'!E58</f>
        <v>605763</v>
      </c>
      <c r="F58" s="38">
        <f>'[1]pasif'!F58</f>
        <v>605763</v>
      </c>
      <c r="G58" s="38">
        <f>'[1]pasif'!G58</f>
        <v>0</v>
      </c>
      <c r="H58" s="41">
        <f>'[1]pasif'!H58</f>
        <v>605763</v>
      </c>
    </row>
    <row r="59" spans="1:8" ht="15">
      <c r="A59" s="81" t="s">
        <v>144</v>
      </c>
      <c r="B59" s="83"/>
      <c r="C59" s="38">
        <f>'[1]pasif'!C59</f>
        <v>0</v>
      </c>
      <c r="D59" s="38">
        <f>'[1]pasif'!D59</f>
        <v>0</v>
      </c>
      <c r="E59" s="47">
        <f>'[1]pasif'!E59</f>
        <v>0</v>
      </c>
      <c r="F59" s="38">
        <f>'[1]pasif'!F59</f>
        <v>0</v>
      </c>
      <c r="G59" s="38">
        <f>'[1]pasif'!G59</f>
        <v>0</v>
      </c>
      <c r="H59" s="41">
        <f>'[1]pasif'!H59</f>
        <v>0</v>
      </c>
    </row>
    <row r="60" spans="1:8" ht="15">
      <c r="A60" s="81" t="s">
        <v>145</v>
      </c>
      <c r="B60" s="82"/>
      <c r="C60" s="47">
        <f>'[1]pasif'!C60</f>
        <v>421789</v>
      </c>
      <c r="D60" s="47">
        <f>'[1]pasif'!D60</f>
        <v>0</v>
      </c>
      <c r="E60" s="47">
        <f>'[1]pasif'!E60</f>
        <v>421789</v>
      </c>
      <c r="F60" s="47">
        <f>'[1]pasif'!F60</f>
        <v>326970</v>
      </c>
      <c r="G60" s="47">
        <f>'[1]pasif'!G60</f>
        <v>0</v>
      </c>
      <c r="H60" s="41">
        <f>'[1]pasif'!H60</f>
        <v>326970</v>
      </c>
    </row>
    <row r="61" spans="1:8" ht="15">
      <c r="A61" s="81" t="s">
        <v>146</v>
      </c>
      <c r="B61" s="82" t="s">
        <v>88</v>
      </c>
      <c r="C61" s="38">
        <f>'[1]pasif'!C61</f>
        <v>102658</v>
      </c>
      <c r="D61" s="38">
        <f>'[1]pasif'!D61</f>
        <v>0</v>
      </c>
      <c r="E61" s="47">
        <f>'[1]pasif'!E61</f>
        <v>102658</v>
      </c>
      <c r="F61" s="38">
        <f>'[1]pasif'!F61</f>
        <v>52868</v>
      </c>
      <c r="G61" s="38">
        <f>'[1]pasif'!G61</f>
        <v>0</v>
      </c>
      <c r="H61" s="41">
        <f>'[1]pasif'!H61</f>
        <v>52868</v>
      </c>
    </row>
    <row r="62" spans="1:8" ht="15">
      <c r="A62" s="81" t="s">
        <v>147</v>
      </c>
      <c r="B62" s="83"/>
      <c r="C62" s="38">
        <f>'[1]pasif'!C62</f>
        <v>0</v>
      </c>
      <c r="D62" s="38">
        <f>'[1]pasif'!D62</f>
        <v>0</v>
      </c>
      <c r="E62" s="47">
        <f>'[1]pasif'!E62</f>
        <v>0</v>
      </c>
      <c r="F62" s="38">
        <f>'[1]pasif'!F62</f>
        <v>0</v>
      </c>
      <c r="G62" s="38">
        <f>'[1]pasif'!G62</f>
        <v>0</v>
      </c>
      <c r="H62" s="41">
        <f>'[1]pasif'!H62</f>
        <v>0</v>
      </c>
    </row>
    <row r="63" spans="1:8" ht="15">
      <c r="A63" s="81" t="s">
        <v>148</v>
      </c>
      <c r="B63" s="82" t="s">
        <v>149</v>
      </c>
      <c r="C63" s="38">
        <f>'[1]pasif'!C63</f>
        <v>154500</v>
      </c>
      <c r="D63" s="38">
        <f>'[1]pasif'!D63</f>
        <v>0</v>
      </c>
      <c r="E63" s="47">
        <f>'[1]pasif'!E63</f>
        <v>154500</v>
      </c>
      <c r="F63" s="38">
        <f>'[1]pasif'!F63</f>
        <v>146750</v>
      </c>
      <c r="G63" s="38">
        <f>'[1]pasif'!G63</f>
        <v>0</v>
      </c>
      <c r="H63" s="41">
        <f>'[1]pasif'!H63</f>
        <v>146750</v>
      </c>
    </row>
    <row r="64" spans="1:8" ht="15">
      <c r="A64" s="81" t="s">
        <v>150</v>
      </c>
      <c r="B64" s="83"/>
      <c r="C64" s="38">
        <f>'[1]pasif'!C64</f>
        <v>164631</v>
      </c>
      <c r="D64" s="38">
        <f>'[1]pasif'!D64</f>
        <v>0</v>
      </c>
      <c r="E64" s="47">
        <f>'[1]pasif'!E64</f>
        <v>164631</v>
      </c>
      <c r="F64" s="38">
        <f>'[1]pasif'!F64</f>
        <v>127352</v>
      </c>
      <c r="G64" s="38">
        <f>'[1]pasif'!G64</f>
        <v>0</v>
      </c>
      <c r="H64" s="41">
        <f>'[1]pasif'!H64</f>
        <v>127352</v>
      </c>
    </row>
    <row r="65" spans="1:8" s="80" customFormat="1" ht="14.25">
      <c r="A65" s="89" t="s">
        <v>151</v>
      </c>
      <c r="B65" s="90"/>
      <c r="C65" s="91">
        <f>'[1]pasif'!C65</f>
        <v>423241</v>
      </c>
      <c r="D65" s="91">
        <f>'[1]pasif'!D65</f>
        <v>0</v>
      </c>
      <c r="E65" s="44">
        <f>'[1]pasif'!E65</f>
        <v>423241</v>
      </c>
      <c r="F65" s="91">
        <f>'[1]pasif'!F65</f>
        <v>535170</v>
      </c>
      <c r="G65" s="91">
        <f>'[1]pasif'!G65</f>
        <v>0</v>
      </c>
      <c r="H65" s="92">
        <f>'[1]pasif'!H65</f>
        <v>535170</v>
      </c>
    </row>
    <row r="66" spans="1:8" ht="15">
      <c r="A66" s="84" t="s">
        <v>152</v>
      </c>
      <c r="B66" s="82"/>
      <c r="C66" s="38">
        <f>'[1]pasif'!C66</f>
        <v>0</v>
      </c>
      <c r="D66" s="38">
        <f>'[1]pasif'!D66</f>
        <v>0</v>
      </c>
      <c r="E66" s="87">
        <f>'[1]pasif'!E66</f>
        <v>0</v>
      </c>
      <c r="F66" s="38">
        <f>'[1]pasif'!F66</f>
        <v>0</v>
      </c>
      <c r="G66" s="38">
        <f>'[1]pasif'!G66</f>
        <v>0</v>
      </c>
      <c r="H66" s="88">
        <f>'[1]pasif'!H66</f>
        <v>0</v>
      </c>
    </row>
    <row r="67" spans="1:8" s="80" customFormat="1" ht="15">
      <c r="A67" s="84" t="s">
        <v>153</v>
      </c>
      <c r="B67" s="82"/>
      <c r="C67" s="38">
        <f>'[1]pasif'!C67</f>
        <v>423241</v>
      </c>
      <c r="D67" s="38">
        <f>'[1]pasif'!D67</f>
        <v>0</v>
      </c>
      <c r="E67" s="87">
        <f>'[1]pasif'!E67</f>
        <v>423241</v>
      </c>
      <c r="F67" s="38">
        <f>'[1]pasif'!F67</f>
        <v>535170</v>
      </c>
      <c r="G67" s="38">
        <f>'[1]pasif'!G67</f>
        <v>0</v>
      </c>
      <c r="H67" s="88">
        <f>'[1]pasif'!H67</f>
        <v>535170</v>
      </c>
    </row>
    <row r="68" spans="1:8" ht="15">
      <c r="A68" s="84"/>
      <c r="B68" s="83"/>
      <c r="C68" s="47"/>
      <c r="D68" s="56"/>
      <c r="E68" s="87"/>
      <c r="F68" s="47"/>
      <c r="G68" s="56"/>
      <c r="H68" s="88"/>
    </row>
    <row r="69" spans="1:8" ht="15">
      <c r="A69" s="93" t="s">
        <v>154</v>
      </c>
      <c r="B69" s="94"/>
      <c r="C69" s="60">
        <f>'[1]pasif'!C69</f>
        <v>20577506</v>
      </c>
      <c r="D69" s="60">
        <f>'[1]pasif'!D69</f>
        <v>13250779</v>
      </c>
      <c r="E69" s="60">
        <f>'[1]pasif'!E69</f>
        <v>33828285</v>
      </c>
      <c r="F69" s="60">
        <f>'[1]pasif'!F69</f>
        <v>21957914</v>
      </c>
      <c r="G69" s="60">
        <f>'[1]pasif'!G69</f>
        <v>10424886</v>
      </c>
      <c r="H69" s="62">
        <f>'[1]pasif'!H69</f>
        <v>32382800</v>
      </c>
    </row>
    <row r="70" spans="1:3" ht="15">
      <c r="A70" s="95"/>
      <c r="B70" s="96"/>
      <c r="C70" s="10"/>
    </row>
    <row r="71" spans="1:3" ht="15.75">
      <c r="A71" s="97"/>
      <c r="B71" s="68"/>
      <c r="C71" s="10"/>
    </row>
    <row r="72" spans="1:3" ht="15">
      <c r="A72" s="98"/>
      <c r="B72" s="68"/>
      <c r="C72" s="10"/>
    </row>
    <row r="73" spans="1:8" s="80" customFormat="1" ht="15">
      <c r="A73" s="99"/>
      <c r="B73" s="100"/>
      <c r="C73" s="10"/>
      <c r="D73" s="10"/>
      <c r="E73" s="5"/>
      <c r="F73" s="5"/>
      <c r="G73" s="5"/>
      <c r="H73" s="5"/>
    </row>
    <row r="74" spans="1:8" s="80" customFormat="1" ht="15">
      <c r="A74" s="99"/>
      <c r="B74" s="100"/>
      <c r="C74" s="10"/>
      <c r="D74" s="10"/>
      <c r="E74" s="5"/>
      <c r="F74" s="5"/>
      <c r="G74" s="5"/>
      <c r="H74" s="5"/>
    </row>
    <row r="75" spans="1:8" s="80" customFormat="1" ht="15">
      <c r="A75" s="99"/>
      <c r="B75" s="100"/>
      <c r="C75" s="5"/>
      <c r="D75" s="10"/>
      <c r="E75" s="5"/>
      <c r="F75" s="5"/>
      <c r="G75" s="5"/>
      <c r="H75" s="5"/>
    </row>
    <row r="76" spans="1:8" s="80" customFormat="1" ht="15">
      <c r="A76" s="101"/>
      <c r="B76" s="100"/>
      <c r="C76" s="5"/>
      <c r="D76" s="10"/>
      <c r="E76" s="5"/>
      <c r="F76" s="5"/>
      <c r="G76" s="5"/>
      <c r="H76" s="5"/>
    </row>
    <row r="77" spans="1:14" s="80" customFormat="1" ht="15">
      <c r="A77" s="101"/>
      <c r="B77" s="100"/>
      <c r="C77" s="5"/>
      <c r="D77" s="10"/>
      <c r="E77" s="5"/>
      <c r="F77" s="5"/>
      <c r="G77" s="5"/>
      <c r="H77" s="5"/>
      <c r="I77" s="102"/>
      <c r="J77" s="102"/>
      <c r="K77" s="102"/>
      <c r="L77" s="102"/>
      <c r="M77" s="102"/>
      <c r="N77" s="102"/>
    </row>
    <row r="78" spans="1:14" s="80" customFormat="1" ht="15">
      <c r="A78" s="101"/>
      <c r="B78" s="100"/>
      <c r="C78" s="5"/>
      <c r="D78" s="10"/>
      <c r="E78" s="5"/>
      <c r="F78" s="5"/>
      <c r="G78" s="5"/>
      <c r="H78" s="5"/>
      <c r="I78" s="102"/>
      <c r="J78" s="102"/>
      <c r="K78" s="102"/>
      <c r="L78" s="102"/>
      <c r="M78" s="102"/>
      <c r="N78" s="102"/>
    </row>
    <row r="79" spans="1:14" s="80" customFormat="1" ht="15">
      <c r="A79" s="99"/>
      <c r="B79" s="100"/>
      <c r="C79" s="5"/>
      <c r="D79" s="10"/>
      <c r="E79" s="5"/>
      <c r="F79" s="5"/>
      <c r="G79" s="5"/>
      <c r="H79" s="5"/>
      <c r="I79" s="102"/>
      <c r="J79" s="102"/>
      <c r="K79" s="102"/>
      <c r="L79" s="102"/>
      <c r="M79" s="102"/>
      <c r="N79" s="102"/>
    </row>
    <row r="80" spans="1:14" s="80" customFormat="1" ht="15">
      <c r="A80" s="102"/>
      <c r="B80" s="68"/>
      <c r="C80" s="5"/>
      <c r="D80" s="10"/>
      <c r="E80" s="5"/>
      <c r="F80" s="5"/>
      <c r="G80" s="5"/>
      <c r="H80" s="5"/>
      <c r="I80" s="102"/>
      <c r="J80" s="102"/>
      <c r="K80" s="102"/>
      <c r="L80" s="102"/>
      <c r="M80" s="102"/>
      <c r="N80" s="102"/>
    </row>
    <row r="81" spans="1:14" ht="15">
      <c r="A81" s="103"/>
      <c r="B81" s="68"/>
      <c r="I81" s="103"/>
      <c r="J81" s="103"/>
      <c r="K81" s="103"/>
      <c r="L81" s="103"/>
      <c r="M81" s="103"/>
      <c r="N81" s="103"/>
    </row>
    <row r="82" spans="1:14" ht="15">
      <c r="A82" s="103"/>
      <c r="B82" s="68"/>
      <c r="I82" s="103"/>
      <c r="J82" s="103"/>
      <c r="K82" s="103"/>
      <c r="L82" s="103"/>
      <c r="M82" s="103"/>
      <c r="N82" s="103"/>
    </row>
    <row r="83" spans="1:14" s="80" customFormat="1" ht="15">
      <c r="A83" s="102"/>
      <c r="B83" s="68"/>
      <c r="C83" s="5"/>
      <c r="D83" s="10"/>
      <c r="E83" s="5"/>
      <c r="F83" s="5"/>
      <c r="G83" s="5"/>
      <c r="H83" s="5"/>
      <c r="I83" s="102"/>
      <c r="J83" s="102"/>
      <c r="K83" s="102"/>
      <c r="L83" s="102"/>
      <c r="M83" s="102"/>
      <c r="N83" s="102"/>
    </row>
    <row r="84" spans="1:14" ht="15">
      <c r="A84" s="103"/>
      <c r="B84" s="68"/>
      <c r="I84" s="103"/>
      <c r="J84" s="103"/>
      <c r="K84" s="103"/>
      <c r="L84" s="103"/>
      <c r="M84" s="103"/>
      <c r="N84" s="103"/>
    </row>
    <row r="85" spans="1:14" ht="15">
      <c r="A85" s="103"/>
      <c r="B85" s="68"/>
      <c r="I85" s="103"/>
      <c r="J85" s="103"/>
      <c r="K85" s="103"/>
      <c r="L85" s="103"/>
      <c r="M85" s="103"/>
      <c r="N85" s="103"/>
    </row>
    <row r="86" spans="1:14" ht="15.75" customHeight="1">
      <c r="A86" s="103"/>
      <c r="B86" s="68"/>
      <c r="I86" s="103"/>
      <c r="J86" s="103"/>
      <c r="K86" s="103"/>
      <c r="L86" s="103"/>
      <c r="M86" s="103"/>
      <c r="N86" s="103"/>
    </row>
    <row r="87" spans="1:14" ht="15">
      <c r="A87" s="103"/>
      <c r="B87" s="68"/>
      <c r="I87" s="103"/>
      <c r="J87" s="103"/>
      <c r="K87" s="103"/>
      <c r="L87" s="103"/>
      <c r="M87" s="103"/>
      <c r="N87" s="103"/>
    </row>
    <row r="88" spans="1:14" ht="15">
      <c r="A88" s="98"/>
      <c r="B88" s="68"/>
      <c r="I88" s="103"/>
      <c r="J88" s="103"/>
      <c r="K88" s="103"/>
      <c r="L88" s="103"/>
      <c r="M88" s="103"/>
      <c r="N88" s="103"/>
    </row>
    <row r="89" spans="1:2" ht="15">
      <c r="A89" s="98"/>
      <c r="B89" s="68"/>
    </row>
    <row r="90" spans="1:2" ht="15">
      <c r="A90" s="98"/>
      <c r="B90" s="68"/>
    </row>
    <row r="91" spans="1:2" ht="15">
      <c r="A91" s="98"/>
      <c r="B91" s="68"/>
    </row>
    <row r="92" spans="1:2" ht="15">
      <c r="A92" s="104"/>
      <c r="B92" s="100"/>
    </row>
    <row r="93" spans="1:2" ht="15">
      <c r="A93" s="98"/>
      <c r="B93" s="68"/>
    </row>
    <row r="94" spans="1:2" ht="15">
      <c r="A94" s="98"/>
      <c r="B94" s="68"/>
    </row>
    <row r="95" spans="1:2" ht="15">
      <c r="A95" s="98"/>
      <c r="B95" s="68"/>
    </row>
    <row r="997" spans="1:3" ht="15">
      <c r="A997" s="103"/>
      <c r="B997" s="68"/>
      <c r="C997" s="10"/>
    </row>
    <row r="998" spans="1:3" ht="15">
      <c r="A998" s="103"/>
      <c r="B998" s="68"/>
      <c r="C998" s="10"/>
    </row>
    <row r="999" spans="1:3" ht="15">
      <c r="A999" s="103"/>
      <c r="B999" s="68"/>
      <c r="C999" s="10"/>
    </row>
    <row r="1000" spans="1:5" ht="15">
      <c r="A1000" s="105"/>
      <c r="B1000" s="106"/>
      <c r="C1000" s="106"/>
      <c r="D1000" s="106"/>
      <c r="E1000" s="106"/>
    </row>
    <row r="1001" spans="1:5" ht="15">
      <c r="A1001" s="103"/>
      <c r="B1001" s="107"/>
      <c r="C1001" s="107"/>
      <c r="E1001" s="10"/>
    </row>
    <row r="1002" spans="1:3" ht="15">
      <c r="A1002" s="103"/>
      <c r="B1002" s="107"/>
      <c r="C1002" s="107"/>
    </row>
    <row r="1003" spans="1:3" ht="15">
      <c r="A1003" s="103"/>
      <c r="B1003" s="68"/>
      <c r="C1003" s="10"/>
    </row>
    <row r="1004" spans="1:3" ht="15">
      <c r="A1004" s="103"/>
      <c r="B1004" s="68"/>
      <c r="C1004" s="10"/>
    </row>
    <row r="1005" spans="1:3" ht="15">
      <c r="A1005" s="103"/>
      <c r="B1005" s="68"/>
      <c r="C1005" s="10"/>
    </row>
    <row r="1006" spans="1:3" ht="15">
      <c r="A1006" s="103"/>
      <c r="B1006" s="68"/>
      <c r="C1006" s="10"/>
    </row>
    <row r="1007" spans="1:3" ht="15">
      <c r="A1007" s="103"/>
      <c r="B1007" s="68"/>
      <c r="C1007" s="10"/>
    </row>
    <row r="1008" spans="1:3" ht="15">
      <c r="A1008" s="103"/>
      <c r="B1008" s="68"/>
      <c r="C1008" s="10"/>
    </row>
  </sheetData>
  <sheetProtection password="CF27" sheet="1" objects="1" scenarios="1"/>
  <mergeCells count="1">
    <mergeCell ref="C4:H4"/>
  </mergeCells>
  <conditionalFormatting sqref="B1001:C1002">
    <cfRule type="cellIs" priority="1" dxfId="0" operator="equal" stopIfTrue="1">
      <formula>"Tutmuyor"</formula>
    </cfRule>
  </conditionalFormatting>
  <printOptions horizontalCentered="1" verticalCentered="1"/>
  <pageMargins left="0.49" right="0.49" top="0.62" bottom="0.6" header="0.35433070866141736" footer="0.35433070866141736"/>
  <pageSetup fitToHeight="1" fitToWidth="1" horizontalDpi="600" verticalDpi="600" orientation="portrait" paperSize="9" scale="66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F1017"/>
  <sheetViews>
    <sheetView view="pageBreakPreview" zoomScale="80" zoomScaleNormal="80" zoomScaleSheetLayoutView="80" workbookViewId="0" topLeftCell="A1">
      <selection activeCell="A1" sqref="A1"/>
    </sheetView>
  </sheetViews>
  <sheetFormatPr defaultColWidth="9.140625" defaultRowHeight="12.75"/>
  <cols>
    <col min="1" max="1" width="77.00390625" style="113" customWidth="1"/>
    <col min="2" max="2" width="5.421875" style="113" customWidth="1"/>
    <col min="3" max="7" width="21.57421875" style="113" customWidth="1"/>
    <col min="8" max="16384" width="9.140625" style="113" customWidth="1"/>
  </cols>
  <sheetData>
    <row r="1" spans="1:6" ht="19.5" customHeight="1">
      <c r="A1" s="109" t="str">
        <f>+'[1]assets'!$A$1</f>
        <v> TÜRKİYE VAKIFLAR BANKASI T.A.O. BANK ONLY INCOME STATEMENT</v>
      </c>
      <c r="B1" s="110"/>
      <c r="C1" s="111"/>
      <c r="D1" s="112"/>
      <c r="E1" s="111"/>
      <c r="F1" s="112"/>
    </row>
    <row r="2" spans="1:6" ht="15">
      <c r="A2" s="191">
        <f>+'[1]assets'!$A$2</f>
        <v>0</v>
      </c>
      <c r="B2" s="192"/>
      <c r="C2" s="114"/>
      <c r="D2" s="115"/>
      <c r="E2" s="114"/>
      <c r="F2" s="115"/>
    </row>
    <row r="3" spans="1:6" ht="5.25" customHeight="1">
      <c r="A3" s="116"/>
      <c r="B3" s="117"/>
      <c r="C3" s="118"/>
      <c r="D3" s="119"/>
      <c r="E3" s="118"/>
      <c r="F3" s="119"/>
    </row>
    <row r="4" spans="1:6" ht="19.5" customHeight="1">
      <c r="A4" s="120"/>
      <c r="B4" s="121"/>
      <c r="C4" s="189" t="str">
        <f>+'[1]assets'!C4</f>
        <v>THOUSAND NEW TURKISH LIRA</v>
      </c>
      <c r="D4" s="190"/>
      <c r="E4" s="189" t="str">
        <f>+'[1]assets'!C4</f>
        <v>THOUSAND NEW TURKISH LIRA</v>
      </c>
      <c r="F4" s="190"/>
    </row>
    <row r="5" spans="1:6" ht="18.75">
      <c r="A5" s="72" t="s">
        <v>155</v>
      </c>
      <c r="B5" s="193" t="s">
        <v>5</v>
      </c>
      <c r="C5" s="122" t="s">
        <v>2</v>
      </c>
      <c r="D5" s="123" t="s">
        <v>3</v>
      </c>
      <c r="E5" s="122" t="s">
        <v>2</v>
      </c>
      <c r="F5" s="123" t="s">
        <v>3</v>
      </c>
    </row>
    <row r="6" spans="1:6" ht="15">
      <c r="A6" s="124"/>
      <c r="B6" s="194"/>
      <c r="C6" s="126" t="str">
        <f>+'[1]gelir'!C6</f>
        <v>(01/01/2006-30/06/2006)</v>
      </c>
      <c r="D6" s="127" t="str">
        <f>+'[1]gelir'!D6</f>
        <v>(01/01/2005-30/06/2005)</v>
      </c>
      <c r="E6" s="126" t="str">
        <f>+'[1]gelir'!E6</f>
        <v>(01/04/2006-30/06/2006)</v>
      </c>
      <c r="F6" s="127" t="str">
        <f>+'[1]gelir'!F6</f>
        <v>(01/04/2005-30/06/2005)</v>
      </c>
    </row>
    <row r="7" spans="1:6" s="132" customFormat="1" ht="15">
      <c r="A7" s="128" t="s">
        <v>156</v>
      </c>
      <c r="B7" s="129" t="s">
        <v>10</v>
      </c>
      <c r="C7" s="130">
        <f>'[1]gelir'!C7</f>
        <v>2081892</v>
      </c>
      <c r="D7" s="131">
        <f>'[1]gelir'!D7</f>
        <v>1734337</v>
      </c>
      <c r="E7" s="130">
        <f>'[1]gelir'!E7</f>
        <v>1043011</v>
      </c>
      <c r="F7" s="131">
        <f>'[1]gelir'!F7</f>
        <v>874177</v>
      </c>
    </row>
    <row r="8" spans="1:6" ht="15">
      <c r="A8" s="133" t="s">
        <v>157</v>
      </c>
      <c r="B8" s="134"/>
      <c r="C8" s="135">
        <f>'[1]gelir'!C8</f>
        <v>1138272</v>
      </c>
      <c r="D8" s="136">
        <f>'[1]gelir'!D8</f>
        <v>911940</v>
      </c>
      <c r="E8" s="135">
        <f>'[1]gelir'!E8</f>
        <v>596459</v>
      </c>
      <c r="F8" s="136">
        <f>'[1]gelir'!F8</f>
        <v>455244</v>
      </c>
    </row>
    <row r="9" spans="1:6" ht="15">
      <c r="A9" s="133" t="s">
        <v>158</v>
      </c>
      <c r="B9" s="134"/>
      <c r="C9" s="135">
        <f>'[1]gelir'!C9</f>
        <v>951320</v>
      </c>
      <c r="D9" s="136">
        <f>'[1]gelir'!D9</f>
        <v>815962</v>
      </c>
      <c r="E9" s="135">
        <f>'[1]gelir'!E9</f>
        <v>483893</v>
      </c>
      <c r="F9" s="136">
        <f>'[1]gelir'!F9</f>
        <v>406094</v>
      </c>
    </row>
    <row r="10" spans="1:6" ht="15">
      <c r="A10" s="133" t="s">
        <v>159</v>
      </c>
      <c r="B10" s="134"/>
      <c r="C10" s="38">
        <f>'[1]gelir'!C10</f>
        <v>614533</v>
      </c>
      <c r="D10" s="137">
        <f>'[1]gelir'!D10</f>
        <v>814314</v>
      </c>
      <c r="E10" s="38">
        <f>'[1]gelir'!E10</f>
        <v>301191</v>
      </c>
      <c r="F10" s="137">
        <f>'[1]gelir'!F10</f>
        <v>405494</v>
      </c>
    </row>
    <row r="11" spans="1:6" ht="15">
      <c r="A11" s="133" t="s">
        <v>160</v>
      </c>
      <c r="B11" s="134"/>
      <c r="C11" s="38">
        <f>'[1]gelir'!C11</f>
        <v>336787</v>
      </c>
      <c r="D11" s="137">
        <f>'[1]gelir'!D11</f>
        <v>1648</v>
      </c>
      <c r="E11" s="38">
        <f>'[1]gelir'!E11</f>
        <v>182702</v>
      </c>
      <c r="F11" s="137">
        <f>'[1]gelir'!F11</f>
        <v>600</v>
      </c>
    </row>
    <row r="12" spans="1:6" ht="15">
      <c r="A12" s="138" t="s">
        <v>161</v>
      </c>
      <c r="B12" s="134"/>
      <c r="C12" s="139">
        <f>'[1]gelir'!C12</f>
        <v>158223</v>
      </c>
      <c r="D12" s="140">
        <f>'[1]gelir'!D12</f>
        <v>75458</v>
      </c>
      <c r="E12" s="139">
        <f>'[1]gelir'!E12</f>
        <v>92657</v>
      </c>
      <c r="F12" s="140">
        <f>'[1]gelir'!F12</f>
        <v>39115</v>
      </c>
    </row>
    <row r="13" spans="1:6" ht="15">
      <c r="A13" s="133" t="s">
        <v>162</v>
      </c>
      <c r="B13" s="134"/>
      <c r="C13" s="38">
        <f>'[1]gelir'!C13</f>
        <v>118118</v>
      </c>
      <c r="D13" s="137">
        <f>'[1]gelir'!D13</f>
        <v>46714</v>
      </c>
      <c r="E13" s="38">
        <f>'[1]gelir'!E13</f>
        <v>70051</v>
      </c>
      <c r="F13" s="137">
        <f>'[1]gelir'!F13</f>
        <v>24367</v>
      </c>
    </row>
    <row r="14" spans="1:6" ht="15">
      <c r="A14" s="133" t="s">
        <v>163</v>
      </c>
      <c r="B14" s="134"/>
      <c r="C14" s="38">
        <f>'[1]gelir'!C14</f>
        <v>40105</v>
      </c>
      <c r="D14" s="137">
        <f>'[1]gelir'!D14</f>
        <v>28744</v>
      </c>
      <c r="E14" s="38">
        <f>'[1]gelir'!E14</f>
        <v>22606</v>
      </c>
      <c r="F14" s="137">
        <f>'[1]gelir'!F14</f>
        <v>14748</v>
      </c>
    </row>
    <row r="15" spans="1:6" ht="15">
      <c r="A15" s="133" t="s">
        <v>164</v>
      </c>
      <c r="B15" s="134"/>
      <c r="C15" s="38">
        <f>'[1]gelir'!C15</f>
        <v>28729</v>
      </c>
      <c r="D15" s="137">
        <f>'[1]gelir'!D15</f>
        <v>20520</v>
      </c>
      <c r="E15" s="38">
        <f>'[1]gelir'!E15</f>
        <v>19909</v>
      </c>
      <c r="F15" s="137">
        <f>'[1]gelir'!F15</f>
        <v>10035</v>
      </c>
    </row>
    <row r="16" spans="1:6" ht="15">
      <c r="A16" s="138" t="s">
        <v>165</v>
      </c>
      <c r="B16" s="134"/>
      <c r="C16" s="38">
        <f>'[1]gelir'!C16</f>
        <v>0</v>
      </c>
      <c r="D16" s="137">
        <f>'[1]gelir'!D16</f>
        <v>0</v>
      </c>
      <c r="E16" s="38">
        <f>'[1]gelir'!E16</f>
        <v>0</v>
      </c>
      <c r="F16" s="137">
        <f>'[1]gelir'!F16</f>
        <v>0</v>
      </c>
    </row>
    <row r="17" spans="1:6" ht="15">
      <c r="A17" s="133" t="s">
        <v>166</v>
      </c>
      <c r="B17" s="134"/>
      <c r="C17" s="38">
        <f>'[1]gelir'!C17</f>
        <v>53619</v>
      </c>
      <c r="D17" s="137">
        <f>'[1]gelir'!D17</f>
        <v>42570</v>
      </c>
      <c r="E17" s="38">
        <f>'[1]gelir'!E17</f>
        <v>27495</v>
      </c>
      <c r="F17" s="137">
        <f>'[1]gelir'!F17</f>
        <v>21009</v>
      </c>
    </row>
    <row r="18" spans="1:6" ht="15">
      <c r="A18" s="133" t="s">
        <v>167</v>
      </c>
      <c r="B18" s="134"/>
      <c r="C18" s="135">
        <f>'[1]gelir'!C18</f>
        <v>46085</v>
      </c>
      <c r="D18" s="136">
        <f>'[1]gelir'!D18</f>
        <v>25785</v>
      </c>
      <c r="E18" s="135">
        <f>'[1]gelir'!E18</f>
        <v>23496</v>
      </c>
      <c r="F18" s="136">
        <f>'[1]gelir'!F18</f>
        <v>11314</v>
      </c>
    </row>
    <row r="19" spans="1:6" ht="15">
      <c r="A19" s="133" t="s">
        <v>168</v>
      </c>
      <c r="B19" s="134"/>
      <c r="C19" s="38">
        <f>'[1]gelir'!C19</f>
        <v>1657</v>
      </c>
      <c r="D19" s="137">
        <f>'[1]gelir'!D19</f>
        <v>1622</v>
      </c>
      <c r="E19" s="38">
        <f>'[1]gelir'!E19</f>
        <v>913</v>
      </c>
      <c r="F19" s="137">
        <f>'[1]gelir'!F19</f>
        <v>862</v>
      </c>
    </row>
    <row r="20" spans="1:6" ht="15">
      <c r="A20" s="133" t="s">
        <v>169</v>
      </c>
      <c r="B20" s="134"/>
      <c r="C20" s="38">
        <f>'[1]gelir'!C20</f>
        <v>9621</v>
      </c>
      <c r="D20" s="137">
        <f>'[1]gelir'!D20</f>
        <v>10962</v>
      </c>
      <c r="E20" s="38">
        <f>'[1]gelir'!E20</f>
        <v>4368</v>
      </c>
      <c r="F20" s="137">
        <f>'[1]gelir'!F20</f>
        <v>5017</v>
      </c>
    </row>
    <row r="21" spans="1:6" ht="15">
      <c r="A21" s="133" t="s">
        <v>170</v>
      </c>
      <c r="B21" s="134"/>
      <c r="C21" s="38">
        <f>'[1]gelir'!C21</f>
        <v>30315</v>
      </c>
      <c r="D21" s="137">
        <f>'[1]gelir'!D21</f>
        <v>13201</v>
      </c>
      <c r="E21" s="38">
        <f>'[1]gelir'!E21</f>
        <v>15553</v>
      </c>
      <c r="F21" s="137">
        <f>'[1]gelir'!F21</f>
        <v>5435</v>
      </c>
    </row>
    <row r="22" spans="1:6" ht="15">
      <c r="A22" s="133" t="s">
        <v>171</v>
      </c>
      <c r="B22" s="134"/>
      <c r="C22" s="38">
        <f>'[1]gelir'!C22</f>
        <v>4492</v>
      </c>
      <c r="D22" s="137">
        <f>'[1]gelir'!D22</f>
        <v>0</v>
      </c>
      <c r="E22" s="38"/>
      <c r="F22" s="137"/>
    </row>
    <row r="23" spans="1:6" ht="15">
      <c r="A23" s="138" t="s">
        <v>172</v>
      </c>
      <c r="B23" s="129"/>
      <c r="C23" s="38">
        <f>'[1]gelir'!C23</f>
        <v>166763</v>
      </c>
      <c r="D23" s="137">
        <f>'[1]gelir'!D23</f>
        <v>91106</v>
      </c>
      <c r="E23" s="38">
        <f>'[1]gelir'!E23</f>
        <v>64564</v>
      </c>
      <c r="F23" s="137">
        <f>'[1]gelir'!F23</f>
        <v>57637</v>
      </c>
    </row>
    <row r="24" spans="1:6" ht="15">
      <c r="A24" s="133" t="s">
        <v>173</v>
      </c>
      <c r="B24" s="134"/>
      <c r="C24" s="135">
        <f>'[1]gelir'!C24</f>
        <v>677153</v>
      </c>
      <c r="D24" s="136">
        <f>'[1]gelir'!D24</f>
        <v>662936</v>
      </c>
      <c r="E24" s="135">
        <f>'[1]gelir'!E24</f>
        <v>330997</v>
      </c>
      <c r="F24" s="136">
        <f>'[1]gelir'!F24</f>
        <v>328973</v>
      </c>
    </row>
    <row r="25" spans="1:6" ht="15">
      <c r="A25" s="133" t="s">
        <v>174</v>
      </c>
      <c r="B25" s="134"/>
      <c r="C25" s="38">
        <f>'[1]gelir'!C25</f>
        <v>41754</v>
      </c>
      <c r="D25" s="137">
        <f>'[1]gelir'!D25</f>
        <v>162638</v>
      </c>
      <c r="E25" s="38">
        <f>'[1]gelir'!E25</f>
        <v>19376</v>
      </c>
      <c r="F25" s="137">
        <f>'[1]gelir'!F25</f>
        <v>52520</v>
      </c>
    </row>
    <row r="26" spans="1:6" ht="15">
      <c r="A26" s="133" t="s">
        <v>175</v>
      </c>
      <c r="B26" s="134"/>
      <c r="C26" s="38">
        <f>'[1]gelir'!C26</f>
        <v>623301</v>
      </c>
      <c r="D26" s="137">
        <f>'[1]gelir'!D26</f>
        <v>483245</v>
      </c>
      <c r="E26" s="38">
        <f>'[1]gelir'!E26</f>
        <v>306085</v>
      </c>
      <c r="F26" s="137">
        <f>'[1]gelir'!F26</f>
        <v>261730</v>
      </c>
    </row>
    <row r="27" spans="1:6" ht="15">
      <c r="A27" s="133" t="s">
        <v>176</v>
      </c>
      <c r="B27" s="134"/>
      <c r="C27" s="38">
        <f>'[1]gelir'!C27</f>
        <v>12098</v>
      </c>
      <c r="D27" s="137">
        <f>'[1]gelir'!D27</f>
        <v>17053</v>
      </c>
      <c r="E27" s="38">
        <f>'[1]gelir'!E27</f>
        <v>5536</v>
      </c>
      <c r="F27" s="137">
        <f>'[1]gelir'!F27</f>
        <v>14723</v>
      </c>
    </row>
    <row r="28" spans="1:6" ht="15">
      <c r="A28" s="138" t="s">
        <v>177</v>
      </c>
      <c r="B28" s="129"/>
      <c r="C28" s="38">
        <f>'[1]gelir'!C28</f>
        <v>0</v>
      </c>
      <c r="D28" s="137">
        <f>'[1]gelir'!D28</f>
        <v>0</v>
      </c>
      <c r="E28" s="38">
        <f>'[1]gelir'!E28</f>
        <v>0</v>
      </c>
      <c r="F28" s="137">
        <f>'[1]gelir'!F28</f>
        <v>0</v>
      </c>
    </row>
    <row r="29" spans="1:6" s="132" customFormat="1" ht="15">
      <c r="A29" s="128" t="s">
        <v>178</v>
      </c>
      <c r="B29" s="129" t="s">
        <v>16</v>
      </c>
      <c r="C29" s="141">
        <f>'[1]gelir'!C29</f>
        <v>1300372</v>
      </c>
      <c r="D29" s="131">
        <f>'[1]gelir'!D29</f>
        <v>1041245</v>
      </c>
      <c r="E29" s="141">
        <f>'[1]gelir'!E29</f>
        <v>646086</v>
      </c>
      <c r="F29" s="131">
        <f>'[1]gelir'!F29</f>
        <v>533258</v>
      </c>
    </row>
    <row r="30" spans="1:6" ht="15">
      <c r="A30" s="133" t="s">
        <v>179</v>
      </c>
      <c r="B30" s="134"/>
      <c r="C30" s="135">
        <f>'[1]gelir'!C30</f>
        <v>1184360</v>
      </c>
      <c r="D30" s="136">
        <f>'[1]gelir'!D30</f>
        <v>976299</v>
      </c>
      <c r="E30" s="135">
        <f>'[1]gelir'!E30</f>
        <v>577195</v>
      </c>
      <c r="F30" s="136">
        <f>'[1]gelir'!F30</f>
        <v>500663</v>
      </c>
    </row>
    <row r="31" spans="1:6" ht="15">
      <c r="A31" s="138" t="s">
        <v>180</v>
      </c>
      <c r="B31" s="134"/>
      <c r="C31" s="38">
        <f>'[1]gelir'!C31</f>
        <v>23813</v>
      </c>
      <c r="D31" s="137">
        <f>'[1]gelir'!D31</f>
        <v>12172</v>
      </c>
      <c r="E31" s="38">
        <f>'[1]gelir'!E31</f>
        <v>16279</v>
      </c>
      <c r="F31" s="137">
        <f>'[1]gelir'!F31</f>
        <v>3260</v>
      </c>
    </row>
    <row r="32" spans="1:6" ht="15">
      <c r="A32" s="138" t="s">
        <v>181</v>
      </c>
      <c r="B32" s="134"/>
      <c r="C32" s="38">
        <f>'[1]gelir'!C32</f>
        <v>276751</v>
      </c>
      <c r="D32" s="137">
        <f>'[1]gelir'!D32</f>
        <v>175138</v>
      </c>
      <c r="E32" s="38">
        <f>'[1]gelir'!E32</f>
        <v>135932</v>
      </c>
      <c r="F32" s="137">
        <f>'[1]gelir'!F32</f>
        <v>89932</v>
      </c>
    </row>
    <row r="33" spans="1:6" ht="15">
      <c r="A33" s="138" t="s">
        <v>182</v>
      </c>
      <c r="B33" s="134"/>
      <c r="C33" s="38">
        <f>'[1]gelir'!C33</f>
        <v>179353</v>
      </c>
      <c r="D33" s="137">
        <f>'[1]gelir'!D33</f>
        <v>133272</v>
      </c>
      <c r="E33" s="38">
        <f>'[1]gelir'!E33</f>
        <v>90458</v>
      </c>
      <c r="F33" s="137">
        <f>'[1]gelir'!F33</f>
        <v>74424</v>
      </c>
    </row>
    <row r="34" spans="1:6" ht="15">
      <c r="A34" s="138" t="s">
        <v>183</v>
      </c>
      <c r="B34" s="134"/>
      <c r="C34" s="38">
        <f>'[1]gelir'!C34</f>
        <v>195636</v>
      </c>
      <c r="D34" s="137">
        <f>'[1]gelir'!D34</f>
        <v>120129</v>
      </c>
      <c r="E34" s="38">
        <f>'[1]gelir'!E34</f>
        <v>98698</v>
      </c>
      <c r="F34" s="137">
        <f>'[1]gelir'!F34</f>
        <v>58274</v>
      </c>
    </row>
    <row r="35" spans="1:6" ht="15">
      <c r="A35" s="138" t="s">
        <v>184</v>
      </c>
      <c r="B35" s="134"/>
      <c r="C35" s="38">
        <f>'[1]gelir'!C35</f>
        <v>387192</v>
      </c>
      <c r="D35" s="137">
        <f>'[1]gelir'!D35</f>
        <v>448092</v>
      </c>
      <c r="E35" s="38">
        <f>'[1]gelir'!E35</f>
        <v>171949</v>
      </c>
      <c r="F35" s="137">
        <f>'[1]gelir'!F35</f>
        <v>231801</v>
      </c>
    </row>
    <row r="36" spans="1:6" ht="15">
      <c r="A36" s="138" t="s">
        <v>185</v>
      </c>
      <c r="B36" s="134"/>
      <c r="C36" s="38">
        <f>'[1]gelir'!C36</f>
        <v>121615</v>
      </c>
      <c r="D36" s="137">
        <f>'[1]gelir'!D36</f>
        <v>87496</v>
      </c>
      <c r="E36" s="38">
        <f>'[1]gelir'!E36</f>
        <v>63879</v>
      </c>
      <c r="F36" s="137">
        <f>'[1]gelir'!F36</f>
        <v>42972</v>
      </c>
    </row>
    <row r="37" spans="1:6" ht="15">
      <c r="A37" s="138" t="s">
        <v>186</v>
      </c>
      <c r="B37" s="134"/>
      <c r="C37" s="38">
        <f>'[1]gelir'!C37</f>
        <v>0</v>
      </c>
      <c r="D37" s="137">
        <f>'[1]gelir'!D37</f>
        <v>0</v>
      </c>
      <c r="E37" s="38">
        <f>'[1]gelir'!E37</f>
        <v>0</v>
      </c>
      <c r="F37" s="137">
        <f>'[1]gelir'!F37</f>
        <v>0</v>
      </c>
    </row>
    <row r="38" spans="1:6" ht="15">
      <c r="A38" s="138" t="s">
        <v>187</v>
      </c>
      <c r="B38" s="129"/>
      <c r="C38" s="38">
        <f>'[1]gelir'!C38</f>
        <v>18850</v>
      </c>
      <c r="D38" s="137">
        <f>'[1]gelir'!D38</f>
        <v>16104</v>
      </c>
      <c r="E38" s="38">
        <f>'[1]gelir'!E38</f>
        <v>14195</v>
      </c>
      <c r="F38" s="137">
        <f>'[1]gelir'!F38</f>
        <v>7435</v>
      </c>
    </row>
    <row r="39" spans="1:6" ht="15">
      <c r="A39" s="138" t="s">
        <v>188</v>
      </c>
      <c r="B39" s="129"/>
      <c r="C39" s="139">
        <f>'[1]gelir'!C39</f>
        <v>95661</v>
      </c>
      <c r="D39" s="140">
        <f>'[1]gelir'!D39</f>
        <v>47533</v>
      </c>
      <c r="E39" s="139">
        <f>'[1]gelir'!E39</f>
        <v>53930</v>
      </c>
      <c r="F39" s="140">
        <f>'[1]gelir'!F39</f>
        <v>24477</v>
      </c>
    </row>
    <row r="40" spans="1:6" ht="15">
      <c r="A40" s="138" t="s">
        <v>189</v>
      </c>
      <c r="B40" s="134"/>
      <c r="C40" s="38">
        <f>'[1]gelir'!C40</f>
        <v>0</v>
      </c>
      <c r="D40" s="137">
        <f>'[1]gelir'!D40</f>
        <v>0</v>
      </c>
      <c r="E40" s="38">
        <f>'[1]gelir'!E40</f>
        <v>0</v>
      </c>
      <c r="F40" s="137">
        <f>'[1]gelir'!F40</f>
        <v>0</v>
      </c>
    </row>
    <row r="41" spans="1:6" ht="15">
      <c r="A41" s="138" t="s">
        <v>190</v>
      </c>
      <c r="B41" s="134"/>
      <c r="C41" s="38">
        <f>'[1]gelir'!C41</f>
        <v>3556</v>
      </c>
      <c r="D41" s="137">
        <f>'[1]gelir'!D41</f>
        <v>5066</v>
      </c>
      <c r="E41" s="38">
        <f>'[1]gelir'!E41</f>
        <v>1894</v>
      </c>
      <c r="F41" s="137">
        <f>'[1]gelir'!F41</f>
        <v>2116</v>
      </c>
    </row>
    <row r="42" spans="1:6" ht="15">
      <c r="A42" s="138" t="s">
        <v>191</v>
      </c>
      <c r="B42" s="134"/>
      <c r="C42" s="38">
        <f>'[1]gelir'!C42</f>
        <v>87505</v>
      </c>
      <c r="D42" s="137">
        <f>'[1]gelir'!D42</f>
        <v>36354</v>
      </c>
      <c r="E42" s="38">
        <f>'[1]gelir'!E42</f>
        <v>49370</v>
      </c>
      <c r="F42" s="137">
        <f>'[1]gelir'!F42</f>
        <v>18061</v>
      </c>
    </row>
    <row r="43" spans="1:6" ht="15">
      <c r="A43" s="138" t="s">
        <v>192</v>
      </c>
      <c r="B43" s="134"/>
      <c r="C43" s="38">
        <f>'[1]gelir'!C43</f>
        <v>4495</v>
      </c>
      <c r="D43" s="137">
        <f>'[1]gelir'!D43</f>
        <v>0</v>
      </c>
      <c r="E43" s="38">
        <f>'[1]gelir'!E43</f>
        <v>2629</v>
      </c>
      <c r="F43" s="137">
        <f>'[1]gelir'!F43</f>
        <v>0</v>
      </c>
    </row>
    <row r="44" spans="1:6" ht="15">
      <c r="A44" s="138" t="s">
        <v>193</v>
      </c>
      <c r="B44" s="134"/>
      <c r="C44" s="38">
        <f>'[1]gelir'!C44</f>
        <v>105</v>
      </c>
      <c r="D44" s="137">
        <f>'[1]gelir'!D44</f>
        <v>6113</v>
      </c>
      <c r="E44" s="38">
        <f>'[1]gelir'!E44</f>
        <v>37</v>
      </c>
      <c r="F44" s="137">
        <f>'[1]gelir'!F44</f>
        <v>4300</v>
      </c>
    </row>
    <row r="45" spans="1:6" ht="15">
      <c r="A45" s="133" t="s">
        <v>194</v>
      </c>
      <c r="B45" s="134"/>
      <c r="C45" s="38">
        <f>'[1]gelir'!C45</f>
        <v>0</v>
      </c>
      <c r="D45" s="137">
        <f>'[1]gelir'!D45</f>
        <v>0</v>
      </c>
      <c r="E45" s="38">
        <f>'[1]gelir'!E45</f>
        <v>0</v>
      </c>
      <c r="F45" s="137">
        <f>'[1]gelir'!F45</f>
        <v>0</v>
      </c>
    </row>
    <row r="46" spans="1:6" ht="15">
      <c r="A46" s="138" t="s">
        <v>195</v>
      </c>
      <c r="B46" s="129"/>
      <c r="C46" s="38">
        <f>'[1]gelir'!C46</f>
        <v>1501</v>
      </c>
      <c r="D46" s="137">
        <f>'[1]gelir'!D46</f>
        <v>1309</v>
      </c>
      <c r="E46" s="38">
        <f>'[1]gelir'!E46</f>
        <v>766</v>
      </c>
      <c r="F46" s="137">
        <f>'[1]gelir'!F46</f>
        <v>683</v>
      </c>
    </row>
    <row r="47" spans="1:6" s="132" customFormat="1" ht="15">
      <c r="A47" s="142" t="s">
        <v>196</v>
      </c>
      <c r="B47" s="134"/>
      <c r="C47" s="141">
        <f>'[1]gelir'!C47</f>
        <v>781520</v>
      </c>
      <c r="D47" s="131">
        <f>'[1]gelir'!D47</f>
        <v>693092</v>
      </c>
      <c r="E47" s="141">
        <f>'[1]gelir'!E47</f>
        <v>396925</v>
      </c>
      <c r="F47" s="131">
        <f>'[1]gelir'!F47</f>
        <v>340919</v>
      </c>
    </row>
    <row r="48" spans="1:6" s="132" customFormat="1" ht="15">
      <c r="A48" s="128" t="s">
        <v>197</v>
      </c>
      <c r="B48" s="134"/>
      <c r="C48" s="141">
        <f>'[1]gelir'!C48</f>
        <v>155496</v>
      </c>
      <c r="D48" s="131">
        <f>'[1]gelir'!D48</f>
        <v>144906</v>
      </c>
      <c r="E48" s="141">
        <f>'[1]gelir'!E48</f>
        <v>81982</v>
      </c>
      <c r="F48" s="131">
        <f>'[1]gelir'!F48</f>
        <v>78206</v>
      </c>
    </row>
    <row r="49" spans="1:6" ht="15">
      <c r="A49" s="133" t="s">
        <v>198</v>
      </c>
      <c r="B49" s="134"/>
      <c r="C49" s="135">
        <f>'[1]gelir'!C49</f>
        <v>211062</v>
      </c>
      <c r="D49" s="136">
        <f>'[1]gelir'!D49</f>
        <v>189032</v>
      </c>
      <c r="E49" s="135">
        <f>'[1]gelir'!E49</f>
        <v>112475</v>
      </c>
      <c r="F49" s="136">
        <f>'[1]gelir'!F49</f>
        <v>102038</v>
      </c>
    </row>
    <row r="50" spans="1:6" ht="15">
      <c r="A50" s="133" t="s">
        <v>199</v>
      </c>
      <c r="B50" s="134"/>
      <c r="C50" s="38">
        <f>'[1]gelir'!C50</f>
        <v>16862</v>
      </c>
      <c r="D50" s="137">
        <f>'[1]gelir'!D50</f>
        <v>11569</v>
      </c>
      <c r="E50" s="38">
        <f>'[1]gelir'!E50</f>
        <v>9241</v>
      </c>
      <c r="F50" s="137">
        <f>'[1]gelir'!F50</f>
        <v>6065</v>
      </c>
    </row>
    <row r="51" spans="1:6" ht="15">
      <c r="A51" s="133" t="s">
        <v>200</v>
      </c>
      <c r="B51" s="134"/>
      <c r="C51" s="38">
        <f>'[1]gelir'!C51</f>
        <v>21432</v>
      </c>
      <c r="D51" s="137">
        <f>'[1]gelir'!D51</f>
        <v>17200</v>
      </c>
      <c r="E51" s="38">
        <f>'[1]gelir'!E51</f>
        <v>8832</v>
      </c>
      <c r="F51" s="137">
        <f>'[1]gelir'!F51</f>
        <v>8768</v>
      </c>
    </row>
    <row r="52" spans="1:6" ht="15">
      <c r="A52" s="133" t="s">
        <v>201</v>
      </c>
      <c r="B52" s="134"/>
      <c r="C52" s="38">
        <f>'[1]gelir'!C52</f>
        <v>172768</v>
      </c>
      <c r="D52" s="137">
        <f>'[1]gelir'!D52</f>
        <v>160263</v>
      </c>
      <c r="E52" s="38">
        <f>'[1]gelir'!E52</f>
        <v>94402</v>
      </c>
      <c r="F52" s="137">
        <f>'[1]gelir'!F52</f>
        <v>87205</v>
      </c>
    </row>
    <row r="53" spans="1:6" ht="15">
      <c r="A53" s="133" t="s">
        <v>202</v>
      </c>
      <c r="B53" s="134"/>
      <c r="C53" s="135">
        <f>'[1]gelir'!C53</f>
        <v>55566</v>
      </c>
      <c r="D53" s="136">
        <f>'[1]gelir'!D53</f>
        <v>44126</v>
      </c>
      <c r="E53" s="135">
        <f>'[1]gelir'!E53</f>
        <v>30493</v>
      </c>
      <c r="F53" s="136">
        <f>'[1]gelir'!F53</f>
        <v>23832</v>
      </c>
    </row>
    <row r="54" spans="1:6" ht="15">
      <c r="A54" s="138" t="s">
        <v>203</v>
      </c>
      <c r="B54" s="134"/>
      <c r="C54" s="38">
        <f>'[1]gelir'!C54</f>
        <v>4044</v>
      </c>
      <c r="D54" s="137">
        <f>'[1]gelir'!D54</f>
        <v>299</v>
      </c>
      <c r="E54" s="38">
        <f>'[1]gelir'!E54</f>
        <v>2150</v>
      </c>
      <c r="F54" s="137">
        <f>'[1]gelir'!F54</f>
        <v>158</v>
      </c>
    </row>
    <row r="55" spans="1:6" ht="15">
      <c r="A55" s="138" t="s">
        <v>204</v>
      </c>
      <c r="B55" s="134"/>
      <c r="C55" s="38">
        <f>'[1]gelir'!C55</f>
        <v>2</v>
      </c>
      <c r="D55" s="137">
        <f>'[1]gelir'!D55</f>
        <v>2</v>
      </c>
      <c r="E55" s="38">
        <f>'[1]gelir'!E55</f>
        <v>1</v>
      </c>
      <c r="F55" s="137">
        <f>'[1]gelir'!F55</f>
        <v>1</v>
      </c>
    </row>
    <row r="56" spans="1:6" ht="15">
      <c r="A56" s="133" t="s">
        <v>205</v>
      </c>
      <c r="B56" s="134"/>
      <c r="C56" s="38">
        <f>'[1]gelir'!C56</f>
        <v>51520</v>
      </c>
      <c r="D56" s="137">
        <f>'[1]gelir'!D56</f>
        <v>43825</v>
      </c>
      <c r="E56" s="38">
        <f>'[1]gelir'!E56</f>
        <v>28342</v>
      </c>
      <c r="F56" s="137">
        <f>'[1]gelir'!F56</f>
        <v>23673</v>
      </c>
    </row>
    <row r="57" spans="1:6" s="132" customFormat="1" ht="15">
      <c r="A57" s="128" t="s">
        <v>206</v>
      </c>
      <c r="B57" s="129"/>
      <c r="C57" s="141">
        <f>'[1]gelir'!C57</f>
        <v>6376</v>
      </c>
      <c r="D57" s="131">
        <f>'[1]gelir'!D57</f>
        <v>3372</v>
      </c>
      <c r="E57" s="141">
        <f>'[1]gelir'!E57</f>
        <v>5773</v>
      </c>
      <c r="F57" s="131">
        <f>'[1]gelir'!F57</f>
        <v>2498</v>
      </c>
    </row>
    <row r="58" spans="1:6" ht="15">
      <c r="A58" s="133" t="s">
        <v>207</v>
      </c>
      <c r="B58" s="134"/>
      <c r="C58" s="38">
        <f>'[1]gelir'!C58</f>
        <v>0</v>
      </c>
      <c r="D58" s="137">
        <f>'[1]gelir'!D58</f>
        <v>50</v>
      </c>
      <c r="E58" s="38">
        <f>'[1]gelir'!E58</f>
        <v>0</v>
      </c>
      <c r="F58" s="137">
        <f>'[1]gelir'!F58</f>
        <v>50</v>
      </c>
    </row>
    <row r="59" spans="1:6" ht="15">
      <c r="A59" s="133" t="s">
        <v>208</v>
      </c>
      <c r="B59" s="134"/>
      <c r="C59" s="38">
        <f>'[1]gelir'!C59</f>
        <v>6376</v>
      </c>
      <c r="D59" s="137">
        <f>'[1]gelir'!D59</f>
        <v>3322</v>
      </c>
      <c r="E59" s="38">
        <f>'[1]gelir'!E59</f>
        <v>5773</v>
      </c>
      <c r="F59" s="137">
        <f>'[1]gelir'!F59</f>
        <v>2448</v>
      </c>
    </row>
    <row r="60" spans="1:6" s="132" customFormat="1" ht="15">
      <c r="A60" s="142" t="s">
        <v>209</v>
      </c>
      <c r="B60" s="129"/>
      <c r="C60" s="141">
        <f>'[1]gelir'!C60</f>
        <v>-12239</v>
      </c>
      <c r="D60" s="131">
        <f>'[1]gelir'!D60</f>
        <v>82247</v>
      </c>
      <c r="E60" s="141">
        <f>'[1]gelir'!E60</f>
        <v>-48525</v>
      </c>
      <c r="F60" s="131">
        <f>'[1]gelir'!F60</f>
        <v>45504</v>
      </c>
    </row>
    <row r="61" spans="1:6" ht="15">
      <c r="A61" s="143" t="s">
        <v>210</v>
      </c>
      <c r="B61" s="134"/>
      <c r="C61" s="141">
        <f>'[1]gelir'!C61</f>
        <v>43980</v>
      </c>
      <c r="D61" s="131">
        <f>'[1]gelir'!D61</f>
        <v>63651</v>
      </c>
      <c r="E61" s="141">
        <f>'[1]gelir'!E61</f>
        <v>19183</v>
      </c>
      <c r="F61" s="131">
        <f>'[1]gelir'!F61</f>
        <v>21821</v>
      </c>
    </row>
    <row r="62" spans="1:6" ht="15">
      <c r="A62" s="143" t="s">
        <v>211</v>
      </c>
      <c r="B62" s="134"/>
      <c r="C62" s="141">
        <f>'[1]gelir'!C62</f>
        <v>60388</v>
      </c>
      <c r="D62" s="131">
        <f>'[1]gelir'!D62</f>
        <v>70102</v>
      </c>
      <c r="E62" s="141">
        <f>'[1]gelir'!E62</f>
        <v>34630</v>
      </c>
      <c r="F62" s="131">
        <f>'[1]gelir'!F62</f>
        <v>25514</v>
      </c>
    </row>
    <row r="63" spans="1:6" ht="15">
      <c r="A63" s="143" t="s">
        <v>212</v>
      </c>
      <c r="B63" s="134"/>
      <c r="C63" s="38">
        <f>'[1]gelir'!C63</f>
        <v>3272</v>
      </c>
      <c r="D63" s="137">
        <f>'[1]gelir'!D63</f>
        <v>0</v>
      </c>
      <c r="E63" s="38">
        <f>'[1]gelir'!E63</f>
        <v>3082</v>
      </c>
      <c r="F63" s="137">
        <f>'[1]gelir'!F63</f>
        <v>0</v>
      </c>
    </row>
    <row r="64" spans="1:6" ht="15">
      <c r="A64" s="143" t="s">
        <v>213</v>
      </c>
      <c r="B64" s="134"/>
      <c r="C64" s="38">
        <f>'[1]gelir'!C64</f>
        <v>57116</v>
      </c>
      <c r="D64" s="137">
        <f>'[1]gelir'!D64</f>
        <v>70102</v>
      </c>
      <c r="E64" s="38">
        <f>'[1]gelir'!E64</f>
        <v>31548</v>
      </c>
      <c r="F64" s="137">
        <f>'[1]gelir'!F64</f>
        <v>25514</v>
      </c>
    </row>
    <row r="65" spans="1:6" ht="15">
      <c r="A65" s="143" t="s">
        <v>214</v>
      </c>
      <c r="B65" s="134"/>
      <c r="C65" s="141">
        <f>'[1]gelir'!C65</f>
        <v>16408</v>
      </c>
      <c r="D65" s="131">
        <f>'[1]gelir'!D65</f>
        <v>6451</v>
      </c>
      <c r="E65" s="141">
        <f>'[1]gelir'!E65</f>
        <v>15447</v>
      </c>
      <c r="F65" s="131">
        <f>'[1]gelir'!F65</f>
        <v>3693</v>
      </c>
    </row>
    <row r="66" spans="1:6" ht="15">
      <c r="A66" s="143" t="s">
        <v>215</v>
      </c>
      <c r="B66" s="134"/>
      <c r="C66" s="38">
        <f>'[1]gelir'!C66</f>
        <v>5322</v>
      </c>
      <c r="D66" s="137">
        <f>'[1]gelir'!D66</f>
        <v>0</v>
      </c>
      <c r="E66" s="38">
        <f>'[1]gelir'!E66</f>
        <v>5292</v>
      </c>
      <c r="F66" s="137">
        <f>'[1]gelir'!F66</f>
        <v>0</v>
      </c>
    </row>
    <row r="67" spans="1:6" ht="15">
      <c r="A67" s="143" t="s">
        <v>216</v>
      </c>
      <c r="B67" s="134"/>
      <c r="C67" s="38">
        <f>'[1]gelir'!C67</f>
        <v>11086</v>
      </c>
      <c r="D67" s="137">
        <f>'[1]gelir'!D67</f>
        <v>6451</v>
      </c>
      <c r="E67" s="38">
        <f>'[1]gelir'!E67</f>
        <v>10155</v>
      </c>
      <c r="F67" s="137">
        <f>'[1]gelir'!F67</f>
        <v>3693</v>
      </c>
    </row>
    <row r="68" spans="1:6" ht="15">
      <c r="A68" s="143" t="s">
        <v>217</v>
      </c>
      <c r="B68" s="134"/>
      <c r="C68" s="38">
        <f>'[1]gelir'!C68</f>
        <v>-56219</v>
      </c>
      <c r="D68" s="137">
        <f>'[1]gelir'!D68</f>
        <v>18596</v>
      </c>
      <c r="E68" s="38">
        <f>'[1]gelir'!E68</f>
        <v>-67708</v>
      </c>
      <c r="F68" s="137">
        <f>'[1]gelir'!F68</f>
        <v>23683</v>
      </c>
    </row>
    <row r="69" spans="1:6" ht="15">
      <c r="A69" s="143" t="s">
        <v>218</v>
      </c>
      <c r="B69" s="134"/>
      <c r="C69" s="38">
        <f>'[1]gelir'!C69</f>
        <v>432143</v>
      </c>
      <c r="D69" s="137">
        <f>'[1]gelir'!D69</f>
        <v>193857</v>
      </c>
      <c r="E69" s="38">
        <f>'[1]gelir'!E69</f>
        <v>368150</v>
      </c>
      <c r="F69" s="137">
        <f>'[1]gelir'!F69</f>
        <v>83037</v>
      </c>
    </row>
    <row r="70" spans="1:6" ht="15">
      <c r="A70" s="143" t="s">
        <v>219</v>
      </c>
      <c r="B70" s="134"/>
      <c r="C70" s="38">
        <f>'[1]gelir'!C70</f>
        <v>488362</v>
      </c>
      <c r="D70" s="137">
        <f>'[1]gelir'!D70</f>
        <v>175261</v>
      </c>
      <c r="E70" s="38">
        <f>'[1]gelir'!E70</f>
        <v>435858</v>
      </c>
      <c r="F70" s="137">
        <f>'[1]gelir'!F70</f>
        <v>59354</v>
      </c>
    </row>
    <row r="71" spans="1:6" s="132" customFormat="1" ht="15">
      <c r="A71" s="142" t="s">
        <v>220</v>
      </c>
      <c r="B71" s="129" t="s">
        <v>24</v>
      </c>
      <c r="C71" s="38">
        <f>'[1]gelir'!C71</f>
        <v>177388</v>
      </c>
      <c r="D71" s="137">
        <f>'[1]gelir'!D71</f>
        <v>80553</v>
      </c>
      <c r="E71" s="38">
        <f>'[1]gelir'!E71</f>
        <v>133099</v>
      </c>
      <c r="F71" s="137">
        <f>'[1]gelir'!F71</f>
        <v>10756</v>
      </c>
    </row>
    <row r="72" spans="1:6" s="132" customFormat="1" ht="15">
      <c r="A72" s="142" t="s">
        <v>221</v>
      </c>
      <c r="B72" s="134"/>
      <c r="C72" s="141">
        <f>'[1]gelir'!C72</f>
        <v>1108541</v>
      </c>
      <c r="D72" s="131">
        <f>'[1]gelir'!D72</f>
        <v>1004170</v>
      </c>
      <c r="E72" s="141">
        <f>'[1]gelir'!E72</f>
        <v>569254</v>
      </c>
      <c r="F72" s="131">
        <f>'[1]gelir'!F72</f>
        <v>477883</v>
      </c>
    </row>
    <row r="73" spans="1:6" s="132" customFormat="1" ht="15">
      <c r="A73" s="142" t="s">
        <v>222</v>
      </c>
      <c r="B73" s="129" t="s">
        <v>36</v>
      </c>
      <c r="C73" s="38">
        <f>'[1]gelir'!C73</f>
        <v>136252</v>
      </c>
      <c r="D73" s="137">
        <f>'[1]gelir'!D73</f>
        <v>328961</v>
      </c>
      <c r="E73" s="38">
        <f>'[1]gelir'!E73</f>
        <v>73954</v>
      </c>
      <c r="F73" s="137">
        <f>'[1]gelir'!F73</f>
        <v>258108</v>
      </c>
    </row>
    <row r="74" spans="1:6" s="132" customFormat="1" ht="15">
      <c r="A74" s="142" t="s">
        <v>223</v>
      </c>
      <c r="B74" s="129" t="s">
        <v>40</v>
      </c>
      <c r="C74" s="38">
        <f>'[1]gelir'!C74</f>
        <v>401863</v>
      </c>
      <c r="D74" s="137">
        <f>'[1]gelir'!D74</f>
        <v>360968</v>
      </c>
      <c r="E74" s="38">
        <f>'[1]gelir'!E74</f>
        <v>220626</v>
      </c>
      <c r="F74" s="137">
        <f>'[1]gelir'!F74</f>
        <v>185567</v>
      </c>
    </row>
    <row r="75" spans="1:6" s="132" customFormat="1" ht="15">
      <c r="A75" s="142" t="s">
        <v>224</v>
      </c>
      <c r="B75" s="134"/>
      <c r="C75" s="141">
        <f>'[1]gelir'!C75</f>
        <v>570426</v>
      </c>
      <c r="D75" s="131">
        <f>'[1]gelir'!D75</f>
        <v>314241</v>
      </c>
      <c r="E75" s="141">
        <f>'[1]gelir'!E75</f>
        <v>274674</v>
      </c>
      <c r="F75" s="131">
        <f>'[1]gelir'!F75</f>
        <v>34208</v>
      </c>
    </row>
    <row r="76" spans="1:6" s="132" customFormat="1" ht="15">
      <c r="A76" s="142" t="s">
        <v>225</v>
      </c>
      <c r="B76" s="129" t="s">
        <v>46</v>
      </c>
      <c r="C76" s="38">
        <f>'[1]gelir'!C76</f>
        <v>9384</v>
      </c>
      <c r="D76" s="137">
        <f>'[1]gelir'!D76</f>
        <v>2863</v>
      </c>
      <c r="E76" s="38">
        <f>'[1]gelir'!E76</f>
        <v>9384</v>
      </c>
      <c r="F76" s="137">
        <f>'[1]gelir'!F76</f>
        <v>2863</v>
      </c>
    </row>
    <row r="77" spans="1:6" s="132" customFormat="1" ht="15">
      <c r="A77" s="142" t="s">
        <v>226</v>
      </c>
      <c r="B77" s="129"/>
      <c r="C77" s="38">
        <f>'[1]gelir'!C77</f>
        <v>0</v>
      </c>
      <c r="D77" s="137">
        <f>'[1]gelir'!D77</f>
        <v>0</v>
      </c>
      <c r="E77" s="38">
        <f>'[1]gelir'!E77</f>
        <v>0</v>
      </c>
      <c r="F77" s="137">
        <f>'[1]gelir'!F77</f>
        <v>0</v>
      </c>
    </row>
    <row r="78" spans="1:6" s="132" customFormat="1" ht="15">
      <c r="A78" s="142" t="s">
        <v>227</v>
      </c>
      <c r="B78" s="134"/>
      <c r="C78" s="141">
        <f>'[1]gelir'!C78</f>
        <v>579810</v>
      </c>
      <c r="D78" s="144">
        <f>'[1]gelir'!D78</f>
        <v>317104</v>
      </c>
      <c r="E78" s="141">
        <f>'[1]gelir'!E78</f>
        <v>284058</v>
      </c>
      <c r="F78" s="144">
        <f>'[1]gelir'!F78</f>
        <v>37071</v>
      </c>
    </row>
    <row r="79" spans="1:6" s="132" customFormat="1" ht="15">
      <c r="A79" s="142" t="s">
        <v>228</v>
      </c>
      <c r="B79" s="129"/>
      <c r="C79" s="141">
        <f>'[1]gelir'!C79</f>
        <v>-156569</v>
      </c>
      <c r="D79" s="144">
        <f>'[1]gelir'!D79</f>
        <v>-108727</v>
      </c>
      <c r="E79" s="141">
        <f>'[1]gelir'!E79</f>
        <v>-71553</v>
      </c>
      <c r="F79" s="144">
        <f>'[1]gelir'!F79</f>
        <v>-13353</v>
      </c>
    </row>
    <row r="80" spans="1:6" s="132" customFormat="1" ht="15">
      <c r="A80" s="145" t="s">
        <v>229</v>
      </c>
      <c r="B80" s="129"/>
      <c r="C80" s="38">
        <f>'[1]gelir'!C80</f>
        <v>-24711</v>
      </c>
      <c r="D80" s="137">
        <f>'[1]gelir'!D80</f>
        <v>-140535</v>
      </c>
      <c r="E80" s="38">
        <f>'[1]gelir'!E80</f>
        <v>49397</v>
      </c>
      <c r="F80" s="137">
        <f>'[1]gelir'!F80</f>
        <v>-47882</v>
      </c>
    </row>
    <row r="81" spans="1:6" s="132" customFormat="1" ht="15">
      <c r="A81" s="145" t="s">
        <v>230</v>
      </c>
      <c r="B81" s="129"/>
      <c r="C81" s="38">
        <f>'[1]gelir'!C81</f>
        <v>-131858</v>
      </c>
      <c r="D81" s="137">
        <f>'[1]gelir'!D81</f>
        <v>31808</v>
      </c>
      <c r="E81" s="38">
        <f>'[1]gelir'!E81</f>
        <v>-120950</v>
      </c>
      <c r="F81" s="137">
        <f>'[1]gelir'!F81</f>
        <v>34529</v>
      </c>
    </row>
    <row r="82" spans="1:6" s="132" customFormat="1" ht="15">
      <c r="A82" s="142" t="s">
        <v>231</v>
      </c>
      <c r="B82" s="129"/>
      <c r="C82" s="141">
        <f>'[1]gelir'!C82</f>
        <v>423241</v>
      </c>
      <c r="D82" s="131">
        <f>'[1]gelir'!D82</f>
        <v>208377</v>
      </c>
      <c r="E82" s="141">
        <f>'[1]gelir'!E82</f>
        <v>212505</v>
      </c>
      <c r="F82" s="131">
        <f>'[1]gelir'!F82</f>
        <v>23718</v>
      </c>
    </row>
    <row r="83" spans="1:6" s="132" customFormat="1" ht="15">
      <c r="A83" s="142" t="s">
        <v>232</v>
      </c>
      <c r="B83" s="129"/>
      <c r="C83" s="141">
        <f>'[1]gelir'!C83</f>
        <v>0</v>
      </c>
      <c r="D83" s="131">
        <f>'[1]gelir'!D83</f>
        <v>-1</v>
      </c>
      <c r="E83" s="141">
        <f>'[1]gelir'!E83</f>
        <v>0</v>
      </c>
      <c r="F83" s="131">
        <f>'[1]gelir'!F83</f>
        <v>0</v>
      </c>
    </row>
    <row r="84" spans="1:6" s="132" customFormat="1" ht="15">
      <c r="A84" s="145" t="s">
        <v>233</v>
      </c>
      <c r="B84" s="129"/>
      <c r="C84" s="135">
        <f>'[1]gelir'!C84</f>
        <v>0</v>
      </c>
      <c r="D84" s="136">
        <f>'[1]gelir'!D84</f>
        <v>-1</v>
      </c>
      <c r="E84" s="135">
        <f>'[1]gelir'!E84</f>
        <v>0</v>
      </c>
      <c r="F84" s="136">
        <f>'[1]gelir'!F84</f>
        <v>0</v>
      </c>
    </row>
    <row r="85" spans="1:6" s="132" customFormat="1" ht="15">
      <c r="A85" s="145" t="s">
        <v>234</v>
      </c>
      <c r="B85" s="129"/>
      <c r="C85" s="38">
        <f>'[1]gelir'!C85</f>
        <v>0</v>
      </c>
      <c r="D85" s="137">
        <f>'[1]gelir'!D85</f>
        <v>6</v>
      </c>
      <c r="E85" s="38">
        <f>'[1]gelir'!E85</f>
        <v>0</v>
      </c>
      <c r="F85" s="137">
        <f>'[1]gelir'!F85</f>
        <v>0</v>
      </c>
    </row>
    <row r="86" spans="1:6" s="132" customFormat="1" ht="15">
      <c r="A86" s="145" t="s">
        <v>235</v>
      </c>
      <c r="B86" s="129"/>
      <c r="C86" s="38">
        <f>'[1]gelir'!C86</f>
        <v>0</v>
      </c>
      <c r="D86" s="137">
        <f>'[1]gelir'!D86</f>
        <v>7</v>
      </c>
      <c r="E86" s="38">
        <f>'[1]gelir'!E86</f>
        <v>0</v>
      </c>
      <c r="F86" s="137">
        <f>'[1]gelir'!F86</f>
        <v>0</v>
      </c>
    </row>
    <row r="87" spans="1:6" s="132" customFormat="1" ht="15">
      <c r="A87" s="145" t="s">
        <v>236</v>
      </c>
      <c r="B87" s="129"/>
      <c r="C87" s="38">
        <f>'[1]gelir'!C87</f>
        <v>0</v>
      </c>
      <c r="D87" s="137">
        <f>'[1]gelir'!D87</f>
        <v>0</v>
      </c>
      <c r="E87" s="38">
        <f>'[1]gelir'!E87</f>
        <v>0</v>
      </c>
      <c r="F87" s="137">
        <f>'[1]gelir'!F87</f>
        <v>0</v>
      </c>
    </row>
    <row r="88" spans="1:6" s="132" customFormat="1" ht="15">
      <c r="A88" s="142" t="s">
        <v>237</v>
      </c>
      <c r="B88" s="129" t="s">
        <v>55</v>
      </c>
      <c r="C88" s="141">
        <f>'[1]gelir'!C88</f>
        <v>423241</v>
      </c>
      <c r="D88" s="131">
        <f>'[1]gelir'!D88</f>
        <v>208376</v>
      </c>
      <c r="E88" s="141">
        <f>'[1]gelir'!E88</f>
        <v>212505</v>
      </c>
      <c r="F88" s="131">
        <f>'[1]gelir'!F88</f>
        <v>23718</v>
      </c>
    </row>
    <row r="89" spans="1:6" ht="22.5" customHeight="1">
      <c r="A89" s="146" t="s">
        <v>238</v>
      </c>
      <c r="B89" s="147"/>
      <c r="C89" s="148">
        <f>'[1]gelir'!C89</f>
        <v>0</v>
      </c>
      <c r="D89" s="149">
        <f>'[1]gelir'!D89</f>
        <v>0</v>
      </c>
      <c r="E89" s="148">
        <f>'[1]gelir'!E89</f>
        <v>0</v>
      </c>
      <c r="F89" s="149">
        <f>'[1]gelir'!F89</f>
        <v>0</v>
      </c>
    </row>
    <row r="90" ht="15">
      <c r="A90" s="95"/>
    </row>
    <row r="1008" ht="15">
      <c r="A1008" s="117"/>
    </row>
    <row r="1009" ht="15">
      <c r="A1009" s="117"/>
    </row>
    <row r="1010" ht="12.75">
      <c r="A1010" s="105"/>
    </row>
    <row r="1011" ht="12.75">
      <c r="A1011" s="105"/>
    </row>
    <row r="1012" spans="1:5" ht="21.75" customHeight="1">
      <c r="A1012" s="150"/>
      <c r="B1012" s="151" t="s">
        <v>239</v>
      </c>
      <c r="C1012" s="152" t="s">
        <v>240</v>
      </c>
      <c r="E1012" s="152" t="s">
        <v>240</v>
      </c>
    </row>
    <row r="1013" spans="1:5" ht="21.75" customHeight="1">
      <c r="A1013" s="107"/>
      <c r="B1013" s="153" t="e">
        <f>IF('inc-exp'!#REF!=('inc-exp'!#REF!+'inc-exp'!#REF!),"Tutuyor","Tutmuyor")</f>
        <v>#REF!</v>
      </c>
      <c r="C1013" s="154" t="e">
        <f>IF('inc-exp'!#REF!=('inc-exp'!#REF!+'inc-exp'!#REF!),"Tutuyor","Tutmuyor")</f>
        <v>#REF!</v>
      </c>
      <c r="E1013" s="154" t="e">
        <f>IF('inc-exp'!#REF!=('inc-exp'!#REF!+'inc-exp'!#REF!),"Tutuyor","Tutmuyor")</f>
        <v>#REF!</v>
      </c>
    </row>
    <row r="1014" ht="15">
      <c r="A1014" s="117"/>
    </row>
    <row r="1015" ht="15">
      <c r="A1015" s="117"/>
    </row>
    <row r="1016" ht="15">
      <c r="A1016" s="117"/>
    </row>
    <row r="1017" ht="15">
      <c r="A1017" s="117"/>
    </row>
  </sheetData>
  <sheetProtection password="CF27" sheet="1" objects="1" scenarios="1"/>
  <mergeCells count="4">
    <mergeCell ref="C4:D4"/>
    <mergeCell ref="A2:B2"/>
    <mergeCell ref="B5:B6"/>
    <mergeCell ref="E4:F4"/>
  </mergeCells>
  <conditionalFormatting sqref="A1013:C1013 E1013">
    <cfRule type="cellIs" priority="1" dxfId="0" operator="equal" stopIfTrue="1">
      <formula>"Tutmuyor"</formula>
    </cfRule>
  </conditionalFormatting>
  <printOptions horizontalCentered="1" verticalCentered="1"/>
  <pageMargins left="0.7086614173228347" right="0.7086614173228347" top="0.71" bottom="0.66" header="0.35433070866141736" footer="0.31496062992125984"/>
  <pageSetup fitToHeight="1" fitToWidth="1" horizontalDpi="600" verticalDpi="600" orientation="portrait" paperSize="9" scale="52" r:id="rId1"/>
  <headerFooter alignWithMargins="0">
    <oddHeader>&amp;R&amp;"Times New Roman,Normal"&amp;12Appendix 1-C</oddHeader>
    <oddFooter>&amp;C&amp;"Times New Roman,Normal"&amp;14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AJ86"/>
  <sheetViews>
    <sheetView tabSelected="1" view="pageBreakPreview" zoomScale="80" zoomScaleNormal="80" zoomScaleSheetLayoutView="80" workbookViewId="0" topLeftCell="A16">
      <selection activeCell="A1" sqref="A1"/>
    </sheetView>
  </sheetViews>
  <sheetFormatPr defaultColWidth="9.140625" defaultRowHeight="12.75"/>
  <cols>
    <col min="1" max="1" width="63.28125" style="160" customWidth="1"/>
    <col min="2" max="2" width="6.7109375" style="160" customWidth="1"/>
    <col min="3" max="8" width="14.7109375" style="160" customWidth="1"/>
    <col min="9" max="16384" width="9.140625" style="160" customWidth="1"/>
  </cols>
  <sheetData>
    <row r="1" spans="1:8" ht="19.5" customHeight="1">
      <c r="A1" s="155" t="s">
        <v>241</v>
      </c>
      <c r="B1" s="156"/>
      <c r="C1" s="157"/>
      <c r="D1" s="158"/>
      <c r="E1" s="158"/>
      <c r="F1" s="158"/>
      <c r="G1" s="158"/>
      <c r="H1" s="159"/>
    </row>
    <row r="2" spans="1:8" ht="16.5" customHeight="1">
      <c r="A2" s="195"/>
      <c r="B2" s="161"/>
      <c r="C2" s="187" t="str">
        <f>+'[1]assets'!C4</f>
        <v>THOUSAND NEW TURKISH LIRA</v>
      </c>
      <c r="D2" s="125"/>
      <c r="E2" s="125"/>
      <c r="F2" s="125"/>
      <c r="G2" s="125"/>
      <c r="H2" s="188"/>
    </row>
    <row r="3" spans="1:36" ht="15">
      <c r="A3" s="196"/>
      <c r="B3" s="162"/>
      <c r="C3" s="16"/>
      <c r="D3" s="16" t="s">
        <v>2</v>
      </c>
      <c r="E3" s="18"/>
      <c r="F3" s="17"/>
      <c r="G3" s="71" t="s">
        <v>3</v>
      </c>
      <c r="H3" s="19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</row>
    <row r="4" spans="1:26" ht="15">
      <c r="A4" s="164"/>
      <c r="B4" s="165" t="s">
        <v>5</v>
      </c>
      <c r="C4" s="22"/>
      <c r="D4" s="23" t="str">
        <f>+'[1]nazım'!D4</f>
        <v>( 30/06/2006)</v>
      </c>
      <c r="E4" s="24"/>
      <c r="F4" s="25"/>
      <c r="G4" s="23" t="str">
        <f>+'[1]nazım'!G4</f>
        <v>( 31/12/2005)</v>
      </c>
      <c r="H4" s="2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</row>
    <row r="5" spans="1:8" ht="18.75" customHeight="1">
      <c r="A5" s="167"/>
      <c r="B5" s="73"/>
      <c r="C5" s="74" t="s">
        <v>6</v>
      </c>
      <c r="D5" s="74" t="s">
        <v>7</v>
      </c>
      <c r="E5" s="75" t="s">
        <v>8</v>
      </c>
      <c r="F5" s="75" t="s">
        <v>6</v>
      </c>
      <c r="G5" s="74" t="s">
        <v>7</v>
      </c>
      <c r="H5" s="70" t="s">
        <v>8</v>
      </c>
    </row>
    <row r="6" spans="1:8" s="171" customFormat="1" ht="14.25">
      <c r="A6" s="168" t="s">
        <v>242</v>
      </c>
      <c r="B6" s="169"/>
      <c r="C6" s="141">
        <f>'[1]nazım'!C6</f>
        <v>4728112</v>
      </c>
      <c r="D6" s="141">
        <f>'[1]nazım'!D6</f>
        <v>4897487</v>
      </c>
      <c r="E6" s="141">
        <f>'[1]nazım'!E6</f>
        <v>9625599</v>
      </c>
      <c r="F6" s="130">
        <f>'[1]nazım'!F6</f>
        <v>4547852</v>
      </c>
      <c r="G6" s="130">
        <f>'[1]nazım'!G6</f>
        <v>3070884</v>
      </c>
      <c r="H6" s="170">
        <f>'[1]nazım'!H6</f>
        <v>7618736</v>
      </c>
    </row>
    <row r="7" spans="1:8" s="171" customFormat="1" ht="30">
      <c r="A7" s="168" t="s">
        <v>243</v>
      </c>
      <c r="B7" s="172" t="s">
        <v>244</v>
      </c>
      <c r="C7" s="141">
        <f>'[1]nazım'!C7</f>
        <v>1773190</v>
      </c>
      <c r="D7" s="141">
        <f>'[1]nazım'!D7</f>
        <v>4559988</v>
      </c>
      <c r="E7" s="141">
        <f>'[1]nazım'!E7</f>
        <v>6333178</v>
      </c>
      <c r="F7" s="141">
        <f>'[1]nazım'!F7</f>
        <v>1618173</v>
      </c>
      <c r="G7" s="141">
        <f>'[1]nazım'!G7</f>
        <v>3020187</v>
      </c>
      <c r="H7" s="131">
        <f>'[1]nazım'!H7</f>
        <v>4638360</v>
      </c>
    </row>
    <row r="8" spans="1:8" ht="15">
      <c r="A8" s="116" t="s">
        <v>245</v>
      </c>
      <c r="B8" s="173"/>
      <c r="C8" s="135">
        <f>'[1]nazım'!C8</f>
        <v>1773074</v>
      </c>
      <c r="D8" s="135">
        <f>'[1]nazım'!D8</f>
        <v>1933883</v>
      </c>
      <c r="E8" s="135">
        <f>'[1]nazım'!E8</f>
        <v>3706957</v>
      </c>
      <c r="F8" s="135">
        <f>'[1]nazım'!F8</f>
        <v>1618057</v>
      </c>
      <c r="G8" s="135">
        <f>'[1]nazım'!G8</f>
        <v>1353075</v>
      </c>
      <c r="H8" s="136">
        <f>'[1]nazım'!H8</f>
        <v>2971132</v>
      </c>
    </row>
    <row r="9" spans="1:8" ht="15">
      <c r="A9" s="116" t="s">
        <v>246</v>
      </c>
      <c r="B9" s="173"/>
      <c r="C9" s="38">
        <f>'[1]nazım'!C9</f>
        <v>490347</v>
      </c>
      <c r="D9" s="38">
        <f>'[1]nazım'!D9</f>
        <v>145506</v>
      </c>
      <c r="E9" s="135">
        <f>'[1]nazım'!E9</f>
        <v>635853</v>
      </c>
      <c r="F9" s="38">
        <f>'[1]nazım'!F9</f>
        <v>467681</v>
      </c>
      <c r="G9" s="38">
        <f>'[1]nazım'!G9</f>
        <v>86715</v>
      </c>
      <c r="H9" s="136">
        <f>'[1]nazım'!H9</f>
        <v>554396</v>
      </c>
    </row>
    <row r="10" spans="1:8" ht="15">
      <c r="A10" s="116" t="s">
        <v>247</v>
      </c>
      <c r="B10" s="173"/>
      <c r="C10" s="38">
        <f>'[1]nazım'!C10</f>
        <v>58278</v>
      </c>
      <c r="D10" s="38">
        <f>'[1]nazım'!D10</f>
        <v>150</v>
      </c>
      <c r="E10" s="135">
        <f>'[1]nazım'!E10</f>
        <v>58428</v>
      </c>
      <c r="F10" s="38">
        <f>'[1]nazım'!F10</f>
        <v>97272</v>
      </c>
      <c r="G10" s="38">
        <f>'[1]nazım'!G10</f>
        <v>119</v>
      </c>
      <c r="H10" s="136">
        <f>'[1]nazım'!H10</f>
        <v>97391</v>
      </c>
    </row>
    <row r="11" spans="1:8" ht="15">
      <c r="A11" s="116" t="s">
        <v>248</v>
      </c>
      <c r="B11" s="173"/>
      <c r="C11" s="38">
        <f>'[1]nazım'!C11</f>
        <v>1224449</v>
      </c>
      <c r="D11" s="38">
        <f>'[1]nazım'!D11</f>
        <v>1788227</v>
      </c>
      <c r="E11" s="135">
        <f>'[1]nazım'!E11</f>
        <v>3012676</v>
      </c>
      <c r="F11" s="38">
        <f>'[1]nazım'!F11</f>
        <v>1053104</v>
      </c>
      <c r="G11" s="38">
        <f>'[1]nazım'!G11</f>
        <v>1266241</v>
      </c>
      <c r="H11" s="136">
        <f>'[1]nazım'!H11</f>
        <v>2319345</v>
      </c>
    </row>
    <row r="12" spans="1:8" ht="15">
      <c r="A12" s="116" t="s">
        <v>249</v>
      </c>
      <c r="B12" s="173"/>
      <c r="C12" s="135">
        <f>'[1]nazım'!C12</f>
        <v>0</v>
      </c>
      <c r="D12" s="135">
        <f>'[1]nazım'!D12</f>
        <v>344550</v>
      </c>
      <c r="E12" s="135">
        <f>'[1]nazım'!E12</f>
        <v>344550</v>
      </c>
      <c r="F12" s="135">
        <f>'[1]nazım'!F12</f>
        <v>0</v>
      </c>
      <c r="G12" s="135">
        <f>'[1]nazım'!G12</f>
        <v>312486</v>
      </c>
      <c r="H12" s="136">
        <f>'[1]nazım'!H12</f>
        <v>312486</v>
      </c>
    </row>
    <row r="13" spans="1:8" ht="15">
      <c r="A13" s="116" t="s">
        <v>250</v>
      </c>
      <c r="B13" s="173"/>
      <c r="C13" s="38">
        <f>'[1]nazım'!C13</f>
        <v>0</v>
      </c>
      <c r="D13" s="38">
        <f>'[1]nazım'!D13</f>
        <v>27913</v>
      </c>
      <c r="E13" s="135">
        <f>'[1]nazım'!E13</f>
        <v>27913</v>
      </c>
      <c r="F13" s="38">
        <f>'[1]nazım'!F13</f>
        <v>0</v>
      </c>
      <c r="G13" s="38">
        <f>'[1]nazım'!G13</f>
        <v>44524</v>
      </c>
      <c r="H13" s="136">
        <f>'[1]nazım'!H13</f>
        <v>44524</v>
      </c>
    </row>
    <row r="14" spans="1:8" ht="15">
      <c r="A14" s="116" t="s">
        <v>251</v>
      </c>
      <c r="B14" s="173"/>
      <c r="C14" s="38">
        <f>'[1]nazım'!C14</f>
        <v>0</v>
      </c>
      <c r="D14" s="38">
        <f>'[1]nazım'!D14</f>
        <v>316637</v>
      </c>
      <c r="E14" s="135">
        <f>'[1]nazım'!E14</f>
        <v>316637</v>
      </c>
      <c r="F14" s="38">
        <f>'[1]nazım'!F14</f>
        <v>0</v>
      </c>
      <c r="G14" s="38">
        <f>'[1]nazım'!G14</f>
        <v>267962</v>
      </c>
      <c r="H14" s="136">
        <f>'[1]nazım'!H14</f>
        <v>267962</v>
      </c>
    </row>
    <row r="15" spans="1:8" ht="15">
      <c r="A15" s="116" t="s">
        <v>252</v>
      </c>
      <c r="B15" s="173"/>
      <c r="C15" s="135">
        <f>'[1]nazım'!C15</f>
        <v>0</v>
      </c>
      <c r="D15" s="135">
        <f>'[1]nazım'!D15</f>
        <v>2269724</v>
      </c>
      <c r="E15" s="135">
        <f>'[1]nazım'!E15</f>
        <v>2269724</v>
      </c>
      <c r="F15" s="135">
        <f>'[1]nazım'!F15</f>
        <v>0</v>
      </c>
      <c r="G15" s="135">
        <f>'[1]nazım'!G15</f>
        <v>1343999</v>
      </c>
      <c r="H15" s="136">
        <f>'[1]nazım'!H15</f>
        <v>1343999</v>
      </c>
    </row>
    <row r="16" spans="1:8" ht="15">
      <c r="A16" s="116" t="s">
        <v>253</v>
      </c>
      <c r="B16" s="173"/>
      <c r="C16" s="38">
        <f>'[1]nazım'!C16</f>
        <v>0</v>
      </c>
      <c r="D16" s="38">
        <f>'[1]nazım'!D16</f>
        <v>2269724</v>
      </c>
      <c r="E16" s="135">
        <f>'[1]nazım'!E16</f>
        <v>2269724</v>
      </c>
      <c r="F16" s="38">
        <f>'[1]nazım'!F16</f>
        <v>0</v>
      </c>
      <c r="G16" s="38">
        <f>'[1]nazım'!G16</f>
        <v>1343999</v>
      </c>
      <c r="H16" s="136">
        <f>'[1]nazım'!H16</f>
        <v>1343999</v>
      </c>
    </row>
    <row r="17" spans="1:8" ht="15">
      <c r="A17" s="116" t="s">
        <v>254</v>
      </c>
      <c r="B17" s="173"/>
      <c r="C17" s="38">
        <f>'[1]nazım'!C17</f>
        <v>0</v>
      </c>
      <c r="D17" s="38">
        <f>'[1]nazım'!D17</f>
        <v>0</v>
      </c>
      <c r="E17" s="135">
        <f>'[1]nazım'!E17</f>
        <v>0</v>
      </c>
      <c r="F17" s="38">
        <f>'[1]nazım'!F17</f>
        <v>0</v>
      </c>
      <c r="G17" s="38">
        <f>'[1]nazım'!G17</f>
        <v>0</v>
      </c>
      <c r="H17" s="136">
        <f>'[1]nazım'!H17</f>
        <v>0</v>
      </c>
    </row>
    <row r="18" spans="1:8" ht="15">
      <c r="A18" s="116" t="s">
        <v>255</v>
      </c>
      <c r="B18" s="173"/>
      <c r="C18" s="38">
        <f>'[1]nazım'!C18</f>
        <v>0</v>
      </c>
      <c r="D18" s="38">
        <f>'[1]nazım'!D18</f>
        <v>4271</v>
      </c>
      <c r="E18" s="135">
        <f>'[1]nazım'!E18</f>
        <v>4271</v>
      </c>
      <c r="F18" s="38">
        <f>'[1]nazım'!F18</f>
        <v>0</v>
      </c>
      <c r="G18" s="38">
        <f>'[1]nazım'!G18</f>
        <v>2656</v>
      </c>
      <c r="H18" s="136">
        <f>'[1]nazım'!H18</f>
        <v>2656</v>
      </c>
    </row>
    <row r="19" spans="1:8" ht="15">
      <c r="A19" s="116" t="s">
        <v>256</v>
      </c>
      <c r="B19" s="173"/>
      <c r="C19" s="135">
        <f>'[1]nazım'!C19</f>
        <v>0</v>
      </c>
      <c r="D19" s="135">
        <f>'[1]nazım'!D19</f>
        <v>0</v>
      </c>
      <c r="E19" s="135">
        <f>'[1]nazım'!E19</f>
        <v>0</v>
      </c>
      <c r="F19" s="135">
        <f>'[1]nazım'!F19</f>
        <v>0</v>
      </c>
      <c r="G19" s="135">
        <f>'[1]nazım'!G19</f>
        <v>0</v>
      </c>
      <c r="H19" s="136">
        <f>'[1]nazım'!H19</f>
        <v>0</v>
      </c>
    </row>
    <row r="20" spans="1:8" ht="15">
      <c r="A20" s="116" t="s">
        <v>257</v>
      </c>
      <c r="B20" s="173"/>
      <c r="C20" s="38">
        <f>'[1]nazım'!C20</f>
        <v>0</v>
      </c>
      <c r="D20" s="38">
        <f>'[1]nazım'!D20</f>
        <v>0</v>
      </c>
      <c r="E20" s="135">
        <f>'[1]nazım'!E20</f>
        <v>0</v>
      </c>
      <c r="F20" s="38">
        <f>'[1]nazım'!F20</f>
        <v>0</v>
      </c>
      <c r="G20" s="38">
        <f>'[1]nazım'!G20</f>
        <v>0</v>
      </c>
      <c r="H20" s="136">
        <f>'[1]nazım'!H20</f>
        <v>0</v>
      </c>
    </row>
    <row r="21" spans="1:8" ht="15">
      <c r="A21" s="116" t="s">
        <v>258</v>
      </c>
      <c r="B21" s="173"/>
      <c r="C21" s="38">
        <f>'[1]nazım'!C21</f>
        <v>0</v>
      </c>
      <c r="D21" s="38">
        <f>'[1]nazım'!D21</f>
        <v>0</v>
      </c>
      <c r="E21" s="135">
        <f>'[1]nazım'!E21</f>
        <v>0</v>
      </c>
      <c r="F21" s="38">
        <f>'[1]nazım'!F21</f>
        <v>0</v>
      </c>
      <c r="G21" s="38">
        <f>'[1]nazım'!G21</f>
        <v>0</v>
      </c>
      <c r="H21" s="136">
        <f>'[1]nazım'!H21</f>
        <v>0</v>
      </c>
    </row>
    <row r="22" spans="1:8" ht="15">
      <c r="A22" s="116" t="s">
        <v>259</v>
      </c>
      <c r="B22" s="173"/>
      <c r="C22" s="38">
        <f>'[1]nazım'!C22</f>
        <v>0</v>
      </c>
      <c r="D22" s="38">
        <f>'[1]nazım'!D22</f>
        <v>0</v>
      </c>
      <c r="E22" s="135">
        <f>'[1]nazım'!E22</f>
        <v>0</v>
      </c>
      <c r="F22" s="38">
        <f>'[1]nazım'!F22</f>
        <v>0</v>
      </c>
      <c r="G22" s="38">
        <f>'[1]nazım'!G22</f>
        <v>0</v>
      </c>
      <c r="H22" s="136">
        <f>'[1]nazım'!H22</f>
        <v>0</v>
      </c>
    </row>
    <row r="23" spans="1:8" ht="15">
      <c r="A23" s="116" t="s">
        <v>260</v>
      </c>
      <c r="B23" s="173"/>
      <c r="C23" s="38">
        <f>'[1]nazım'!C23</f>
        <v>0</v>
      </c>
      <c r="D23" s="38">
        <f>'[1]nazım'!D23</f>
        <v>0</v>
      </c>
      <c r="E23" s="135">
        <f>'[1]nazım'!E23</f>
        <v>0</v>
      </c>
      <c r="F23" s="38">
        <f>'[1]nazım'!F23</f>
        <v>0</v>
      </c>
      <c r="G23" s="38">
        <f>'[1]nazım'!G23</f>
        <v>0</v>
      </c>
      <c r="H23" s="136">
        <f>'[1]nazım'!H23</f>
        <v>0</v>
      </c>
    </row>
    <row r="24" spans="1:8" ht="15">
      <c r="A24" s="116" t="s">
        <v>261</v>
      </c>
      <c r="B24" s="173"/>
      <c r="C24" s="38">
        <f>'[1]nazım'!C24</f>
        <v>116</v>
      </c>
      <c r="D24" s="38">
        <f>'[1]nazım'!D24</f>
        <v>7560</v>
      </c>
      <c r="E24" s="135">
        <f>'[1]nazım'!E24</f>
        <v>7676</v>
      </c>
      <c r="F24" s="38">
        <f>'[1]nazım'!F24</f>
        <v>116</v>
      </c>
      <c r="G24" s="38">
        <f>'[1]nazım'!G24</f>
        <v>6334</v>
      </c>
      <c r="H24" s="136">
        <f>'[1]nazım'!H24</f>
        <v>6450</v>
      </c>
    </row>
    <row r="25" spans="1:8" ht="15">
      <c r="A25" s="116" t="s">
        <v>262</v>
      </c>
      <c r="B25" s="173"/>
      <c r="C25" s="38">
        <f>'[1]nazım'!C25</f>
        <v>0</v>
      </c>
      <c r="D25" s="38">
        <f>'[1]nazım'!D25</f>
        <v>0</v>
      </c>
      <c r="E25" s="135">
        <f>'[1]nazım'!E25</f>
        <v>0</v>
      </c>
      <c r="F25" s="38">
        <f>'[1]nazım'!F25</f>
        <v>0</v>
      </c>
      <c r="G25" s="38">
        <f>'[1]nazım'!G25</f>
        <v>1637</v>
      </c>
      <c r="H25" s="136">
        <f>'[1]nazım'!H25</f>
        <v>1637</v>
      </c>
    </row>
    <row r="26" spans="1:8" s="171" customFormat="1" ht="15">
      <c r="A26" s="168" t="s">
        <v>263</v>
      </c>
      <c r="B26" s="174" t="s">
        <v>244</v>
      </c>
      <c r="C26" s="175">
        <f>'[1]nazım'!C26</f>
        <v>2864021</v>
      </c>
      <c r="D26" s="175">
        <f>'[1]nazım'!D26</f>
        <v>45212</v>
      </c>
      <c r="E26" s="175">
        <f>'[1]nazım'!E26</f>
        <v>2909233</v>
      </c>
      <c r="F26" s="175">
        <f>'[1]nazım'!F26</f>
        <v>2929679</v>
      </c>
      <c r="G26" s="175">
        <f>'[1]nazım'!G26</f>
        <v>41173</v>
      </c>
      <c r="H26" s="176">
        <f>'[1]nazım'!H26</f>
        <v>2970852</v>
      </c>
    </row>
    <row r="27" spans="1:8" ht="15">
      <c r="A27" s="116" t="s">
        <v>264</v>
      </c>
      <c r="B27" s="173"/>
      <c r="C27" s="135">
        <f>'[1]nazım'!C27</f>
        <v>2847458</v>
      </c>
      <c r="D27" s="135">
        <f>'[1]nazım'!D27</f>
        <v>4918</v>
      </c>
      <c r="E27" s="135">
        <f>'[1]nazım'!E27</f>
        <v>2852376</v>
      </c>
      <c r="F27" s="135">
        <f>'[1]nazım'!F27</f>
        <v>2913721</v>
      </c>
      <c r="G27" s="135">
        <f>'[1]nazım'!G27</f>
        <v>13924</v>
      </c>
      <c r="H27" s="136">
        <f>'[1]nazım'!H27</f>
        <v>2927645</v>
      </c>
    </row>
    <row r="28" spans="1:8" ht="15">
      <c r="A28" s="116" t="s">
        <v>265</v>
      </c>
      <c r="B28" s="173"/>
      <c r="C28" s="38">
        <f>'[1]nazım'!C28</f>
        <v>0</v>
      </c>
      <c r="D28" s="38">
        <f>'[1]nazım'!D28</f>
        <v>0</v>
      </c>
      <c r="E28" s="135">
        <f>'[1]nazım'!E28</f>
        <v>0</v>
      </c>
      <c r="F28" s="38">
        <f>'[1]nazım'!F28</f>
        <v>0</v>
      </c>
      <c r="G28" s="38">
        <f>'[1]nazım'!G28</f>
        <v>0</v>
      </c>
      <c r="H28" s="136">
        <f>'[1]nazım'!H28</f>
        <v>0</v>
      </c>
    </row>
    <row r="29" spans="1:8" ht="15">
      <c r="A29" s="116" t="s">
        <v>266</v>
      </c>
      <c r="B29" s="173"/>
      <c r="C29" s="38">
        <f>'[1]nazım'!C29</f>
        <v>0</v>
      </c>
      <c r="D29" s="38">
        <f>'[1]nazım'!D29</f>
        <v>0</v>
      </c>
      <c r="E29" s="135">
        <f>'[1]nazım'!E29</f>
        <v>0</v>
      </c>
      <c r="F29" s="38">
        <f>'[1]nazım'!F29</f>
        <v>0</v>
      </c>
      <c r="G29" s="38">
        <f>'[1]nazım'!G29</f>
        <v>0</v>
      </c>
      <c r="H29" s="136">
        <f>'[1]nazım'!H29</f>
        <v>0</v>
      </c>
    </row>
    <row r="30" spans="1:8" ht="15">
      <c r="A30" s="116" t="s">
        <v>267</v>
      </c>
      <c r="B30" s="173"/>
      <c r="C30" s="38">
        <f>'[1]nazım'!C30</f>
        <v>0</v>
      </c>
      <c r="D30" s="38">
        <f>'[1]nazım'!D30</f>
        <v>0</v>
      </c>
      <c r="E30" s="135">
        <f>'[1]nazım'!E30</f>
        <v>0</v>
      </c>
      <c r="F30" s="38">
        <f>'[1]nazım'!F30</f>
        <v>0</v>
      </c>
      <c r="G30" s="38">
        <f>'[1]nazım'!G30</f>
        <v>0</v>
      </c>
      <c r="H30" s="136">
        <f>'[1]nazım'!H30</f>
        <v>0</v>
      </c>
    </row>
    <row r="31" spans="1:8" ht="15">
      <c r="A31" s="116" t="s">
        <v>268</v>
      </c>
      <c r="B31" s="173"/>
      <c r="C31" s="38">
        <f>'[1]nazım'!C31</f>
        <v>547</v>
      </c>
      <c r="D31" s="38">
        <f>'[1]nazım'!D31</f>
        <v>4918</v>
      </c>
      <c r="E31" s="135">
        <f>'[1]nazım'!E31</f>
        <v>5465</v>
      </c>
      <c r="F31" s="38">
        <f>'[1]nazım'!F31</f>
        <v>548</v>
      </c>
      <c r="G31" s="38">
        <f>'[1]nazım'!G31</f>
        <v>13924</v>
      </c>
      <c r="H31" s="136">
        <f>'[1]nazım'!H31</f>
        <v>14472</v>
      </c>
    </row>
    <row r="32" spans="1:8" ht="15">
      <c r="A32" s="116" t="s">
        <v>269</v>
      </c>
      <c r="B32" s="173"/>
      <c r="C32" s="38">
        <f>'[1]nazım'!C32</f>
        <v>0</v>
      </c>
      <c r="D32" s="38">
        <f>'[1]nazım'!D32</f>
        <v>0</v>
      </c>
      <c r="E32" s="135">
        <f>'[1]nazım'!E32</f>
        <v>0</v>
      </c>
      <c r="F32" s="38">
        <f>'[1]nazım'!F32</f>
        <v>0</v>
      </c>
      <c r="G32" s="38">
        <f>'[1]nazım'!G32</f>
        <v>0</v>
      </c>
      <c r="H32" s="136">
        <f>'[1]nazım'!H32</f>
        <v>0</v>
      </c>
    </row>
    <row r="33" spans="1:8" ht="15">
      <c r="A33" s="116" t="s">
        <v>270</v>
      </c>
      <c r="B33" s="173"/>
      <c r="C33" s="38">
        <f>'[1]nazım'!C33</f>
        <v>0</v>
      </c>
      <c r="D33" s="38">
        <f>'[1]nazım'!D33</f>
        <v>0</v>
      </c>
      <c r="E33" s="135">
        <f>'[1]nazım'!E33</f>
        <v>0</v>
      </c>
      <c r="F33" s="38">
        <f>'[1]nazım'!F33</f>
        <v>0</v>
      </c>
      <c r="G33" s="38">
        <f>'[1]nazım'!G33</f>
        <v>0</v>
      </c>
      <c r="H33" s="136">
        <f>'[1]nazım'!H33</f>
        <v>0</v>
      </c>
    </row>
    <row r="34" spans="1:8" ht="15">
      <c r="A34" s="116" t="s">
        <v>271</v>
      </c>
      <c r="B34" s="173"/>
      <c r="C34" s="38">
        <f>'[1]nazım'!C34</f>
        <v>1119194</v>
      </c>
      <c r="D34" s="38">
        <f>'[1]nazım'!D34</f>
        <v>0</v>
      </c>
      <c r="E34" s="135">
        <f>'[1]nazım'!E34</f>
        <v>1119194</v>
      </c>
      <c r="F34" s="38">
        <f>'[1]nazım'!F34</f>
        <v>1045955</v>
      </c>
      <c r="G34" s="38">
        <f>'[1]nazım'!G34</f>
        <v>0</v>
      </c>
      <c r="H34" s="136">
        <f>'[1]nazım'!H34</f>
        <v>1045955</v>
      </c>
    </row>
    <row r="35" spans="1:8" ht="15">
      <c r="A35" s="116" t="s">
        <v>272</v>
      </c>
      <c r="B35" s="173"/>
      <c r="C35" s="38">
        <f>'[1]nazım'!C35</f>
        <v>0</v>
      </c>
      <c r="D35" s="38">
        <f>'[1]nazım'!D35</f>
        <v>0</v>
      </c>
      <c r="E35" s="135">
        <f>'[1]nazım'!E35</f>
        <v>0</v>
      </c>
      <c r="F35" s="38">
        <f>'[1]nazım'!F35</f>
        <v>0</v>
      </c>
      <c r="G35" s="38">
        <f>'[1]nazım'!G35</f>
        <v>0</v>
      </c>
      <c r="H35" s="136">
        <f>'[1]nazım'!H35</f>
        <v>0</v>
      </c>
    </row>
    <row r="36" spans="1:8" ht="15">
      <c r="A36" s="116" t="s">
        <v>273</v>
      </c>
      <c r="B36" s="173"/>
      <c r="C36" s="38">
        <f>'[1]nazım'!C36</f>
        <v>1718559</v>
      </c>
      <c r="D36" s="38">
        <f>'[1]nazım'!D36</f>
        <v>0</v>
      </c>
      <c r="E36" s="135">
        <f>'[1]nazım'!E36</f>
        <v>1718559</v>
      </c>
      <c r="F36" s="38">
        <f>'[1]nazım'!F36</f>
        <v>1867218</v>
      </c>
      <c r="G36" s="38">
        <f>'[1]nazım'!G36</f>
        <v>0</v>
      </c>
      <c r="H36" s="136">
        <f>'[1]nazım'!H36</f>
        <v>1867218</v>
      </c>
    </row>
    <row r="37" spans="1:8" ht="15">
      <c r="A37" s="116" t="s">
        <v>274</v>
      </c>
      <c r="B37" s="173"/>
      <c r="C37" s="38">
        <f>'[1]nazım'!C37</f>
        <v>0</v>
      </c>
      <c r="D37" s="38">
        <f>'[1]nazım'!D37</f>
        <v>0</v>
      </c>
      <c r="E37" s="135">
        <f>'[1]nazım'!E37</f>
        <v>0</v>
      </c>
      <c r="F37" s="38">
        <f>'[1]nazım'!F37</f>
        <v>0</v>
      </c>
      <c r="G37" s="38">
        <f>'[1]nazım'!G37</f>
        <v>0</v>
      </c>
      <c r="H37" s="136">
        <f>'[1]nazım'!H37</f>
        <v>0</v>
      </c>
    </row>
    <row r="38" spans="1:8" ht="15">
      <c r="A38" s="116" t="s">
        <v>275</v>
      </c>
      <c r="B38" s="173"/>
      <c r="C38" s="38">
        <f>'[1]nazım'!C38</f>
        <v>0</v>
      </c>
      <c r="D38" s="38">
        <f>'[1]nazım'!D38</f>
        <v>0</v>
      </c>
      <c r="E38" s="135">
        <f>'[1]nazım'!E38</f>
        <v>0</v>
      </c>
      <c r="F38" s="38">
        <f>'[1]nazım'!F38</f>
        <v>0</v>
      </c>
      <c r="G38" s="38">
        <f>'[1]nazım'!G38</f>
        <v>0</v>
      </c>
      <c r="H38" s="136">
        <f>'[1]nazım'!H38</f>
        <v>0</v>
      </c>
    </row>
    <row r="39" spans="1:8" ht="15">
      <c r="A39" s="116" t="s">
        <v>276</v>
      </c>
      <c r="B39" s="173"/>
      <c r="C39" s="38">
        <f>'[1]nazım'!C39</f>
        <v>9158</v>
      </c>
      <c r="D39" s="38">
        <f>'[1]nazım'!D39</f>
        <v>0</v>
      </c>
      <c r="E39" s="135">
        <f>'[1]nazım'!E39</f>
        <v>9158</v>
      </c>
      <c r="F39" s="38">
        <f>'[1]nazım'!F39</f>
        <v>0</v>
      </c>
      <c r="G39" s="38">
        <f>'[1]nazım'!G39</f>
        <v>0</v>
      </c>
      <c r="H39" s="136">
        <f>'[1]nazım'!H39</f>
        <v>0</v>
      </c>
    </row>
    <row r="40" spans="1:8" ht="15">
      <c r="A40" s="116" t="s">
        <v>277</v>
      </c>
      <c r="B40" s="173"/>
      <c r="C40" s="135">
        <f>'[1]nazım'!C40</f>
        <v>16563</v>
      </c>
      <c r="D40" s="135">
        <f>'[1]nazım'!D40</f>
        <v>40294</v>
      </c>
      <c r="E40" s="135">
        <f>'[1]nazım'!E40</f>
        <v>56857</v>
      </c>
      <c r="F40" s="135">
        <f>'[1]nazım'!F40</f>
        <v>15958</v>
      </c>
      <c r="G40" s="135">
        <f>'[1]nazım'!G40</f>
        <v>27249</v>
      </c>
      <c r="H40" s="136">
        <f>'[1]nazım'!H40</f>
        <v>43207</v>
      </c>
    </row>
    <row r="41" spans="1:8" ht="15">
      <c r="A41" s="116" t="s">
        <v>278</v>
      </c>
      <c r="B41" s="173"/>
      <c r="C41" s="38">
        <f>'[1]nazım'!C41</f>
        <v>16563</v>
      </c>
      <c r="D41" s="38">
        <f>'[1]nazım'!D41</f>
        <v>220</v>
      </c>
      <c r="E41" s="135">
        <f>'[1]nazım'!E41</f>
        <v>16783</v>
      </c>
      <c r="F41" s="38">
        <f>'[1]nazım'!F41</f>
        <v>15958</v>
      </c>
      <c r="G41" s="38">
        <f>'[1]nazım'!G41</f>
        <v>190</v>
      </c>
      <c r="H41" s="136">
        <f>'[1]nazım'!H41</f>
        <v>16148</v>
      </c>
    </row>
    <row r="42" spans="1:8" ht="15">
      <c r="A42" s="116" t="s">
        <v>279</v>
      </c>
      <c r="B42" s="173"/>
      <c r="C42" s="38">
        <f>'[1]nazım'!C42</f>
        <v>0</v>
      </c>
      <c r="D42" s="38">
        <f>'[1]nazım'!D42</f>
        <v>40074</v>
      </c>
      <c r="E42" s="135">
        <f>'[1]nazım'!E42</f>
        <v>40074</v>
      </c>
      <c r="F42" s="38">
        <f>'[1]nazım'!F42</f>
        <v>0</v>
      </c>
      <c r="G42" s="38">
        <f>'[1]nazım'!G42</f>
        <v>27059</v>
      </c>
      <c r="H42" s="136">
        <f>'[1]nazım'!H42</f>
        <v>27059</v>
      </c>
    </row>
    <row r="43" spans="1:8" s="171" customFormat="1" ht="15">
      <c r="A43" s="168" t="s">
        <v>280</v>
      </c>
      <c r="B43" s="177" t="s">
        <v>16</v>
      </c>
      <c r="C43" s="175">
        <f>'[1]nazım'!C43</f>
        <v>90901</v>
      </c>
      <c r="D43" s="175">
        <f>'[1]nazım'!D43</f>
        <v>292287</v>
      </c>
      <c r="E43" s="175">
        <f>'[1]nazım'!E43</f>
        <v>383188</v>
      </c>
      <c r="F43" s="175">
        <f>'[1]nazım'!F43</f>
        <v>0</v>
      </c>
      <c r="G43" s="175">
        <f>'[1]nazım'!G43</f>
        <v>9524</v>
      </c>
      <c r="H43" s="176">
        <f>'[1]nazım'!H43</f>
        <v>9524</v>
      </c>
    </row>
    <row r="44" spans="1:8" ht="15">
      <c r="A44" s="116" t="s">
        <v>281</v>
      </c>
      <c r="B44" s="173"/>
      <c r="C44" s="135">
        <f>'[1]nazım'!C44</f>
        <v>7741</v>
      </c>
      <c r="D44" s="135">
        <f>'[1]nazım'!D44</f>
        <v>9300</v>
      </c>
      <c r="E44" s="135">
        <f>'[1]nazım'!E44</f>
        <v>17041</v>
      </c>
      <c r="F44" s="135">
        <f>'[1]nazım'!F44</f>
        <v>0</v>
      </c>
      <c r="G44" s="135">
        <f>'[1]nazım'!G44</f>
        <v>9524</v>
      </c>
      <c r="H44" s="136">
        <f>'[1]nazım'!H44</f>
        <v>9524</v>
      </c>
    </row>
    <row r="45" spans="1:8" ht="15">
      <c r="A45" s="116" t="s">
        <v>282</v>
      </c>
      <c r="B45" s="173"/>
      <c r="C45" s="38">
        <f>'[1]nazım'!C45</f>
        <v>3875</v>
      </c>
      <c r="D45" s="38">
        <f>'[1]nazım'!D45</f>
        <v>4650</v>
      </c>
      <c r="E45" s="135">
        <f>'[1]nazım'!E45</f>
        <v>8525</v>
      </c>
      <c r="F45" s="38">
        <f>'[1]nazım'!F45</f>
        <v>0</v>
      </c>
      <c r="G45" s="38">
        <f>'[1]nazım'!G45</f>
        <v>4763</v>
      </c>
      <c r="H45" s="136">
        <f>'[1]nazım'!H45</f>
        <v>4763</v>
      </c>
    </row>
    <row r="46" spans="1:8" ht="15">
      <c r="A46" s="116" t="s">
        <v>283</v>
      </c>
      <c r="B46" s="173"/>
      <c r="C46" s="38">
        <f>'[1]nazım'!C46</f>
        <v>3866</v>
      </c>
      <c r="D46" s="38">
        <f>'[1]nazım'!D46</f>
        <v>4650</v>
      </c>
      <c r="E46" s="135">
        <f>'[1]nazım'!E46</f>
        <v>8516</v>
      </c>
      <c r="F46" s="38">
        <f>'[1]nazım'!F46</f>
        <v>0</v>
      </c>
      <c r="G46" s="38">
        <f>'[1]nazım'!G46</f>
        <v>4761</v>
      </c>
      <c r="H46" s="136">
        <f>'[1]nazım'!H46</f>
        <v>4761</v>
      </c>
    </row>
    <row r="47" spans="1:8" ht="15">
      <c r="A47" s="116" t="s">
        <v>284</v>
      </c>
      <c r="B47" s="173"/>
      <c r="C47" s="135">
        <f>'[1]nazım'!C47</f>
        <v>83160</v>
      </c>
      <c r="D47" s="135">
        <f>'[1]nazım'!D47</f>
        <v>198054</v>
      </c>
      <c r="E47" s="135">
        <f>'[1]nazım'!E47</f>
        <v>281214</v>
      </c>
      <c r="F47" s="135">
        <f>'[1]nazım'!F47</f>
        <v>0</v>
      </c>
      <c r="G47" s="135">
        <f>'[1]nazım'!G47</f>
        <v>0</v>
      </c>
      <c r="H47" s="136">
        <f>'[1]nazım'!H47</f>
        <v>0</v>
      </c>
    </row>
    <row r="48" spans="1:8" ht="15">
      <c r="A48" s="116" t="s">
        <v>285</v>
      </c>
      <c r="B48" s="173"/>
      <c r="C48" s="38">
        <f>'[1]nazım'!C48</f>
        <v>0</v>
      </c>
      <c r="D48" s="38">
        <f>'[1]nazım'!D48</f>
        <v>0</v>
      </c>
      <c r="E48" s="135">
        <f>'[1]nazım'!E48</f>
        <v>0</v>
      </c>
      <c r="F48" s="38">
        <f>'[1]nazım'!F48</f>
        <v>0</v>
      </c>
      <c r="G48" s="38">
        <f>'[1]nazım'!G48</f>
        <v>0</v>
      </c>
      <c r="H48" s="136">
        <f>'[1]nazım'!H48</f>
        <v>0</v>
      </c>
    </row>
    <row r="49" spans="1:8" ht="15">
      <c r="A49" s="116" t="s">
        <v>286</v>
      </c>
      <c r="B49" s="173"/>
      <c r="C49" s="38">
        <f>'[1]nazım'!C49</f>
        <v>0</v>
      </c>
      <c r="D49" s="38">
        <f>'[1]nazım'!D49</f>
        <v>0</v>
      </c>
      <c r="E49" s="135">
        <f>'[1]nazım'!E49</f>
        <v>0</v>
      </c>
      <c r="F49" s="38">
        <f>'[1]nazım'!F49</f>
        <v>0</v>
      </c>
      <c r="G49" s="38">
        <f>'[1]nazım'!G49</f>
        <v>0</v>
      </c>
      <c r="H49" s="136">
        <f>'[1]nazım'!H49</f>
        <v>0</v>
      </c>
    </row>
    <row r="50" spans="1:8" ht="15">
      <c r="A50" s="116" t="s">
        <v>287</v>
      </c>
      <c r="B50" s="173"/>
      <c r="C50" s="38">
        <f>'[1]nazım'!C50</f>
        <v>83160</v>
      </c>
      <c r="D50" s="38">
        <f>'[1]nazım'!D50</f>
        <v>11974</v>
      </c>
      <c r="E50" s="135">
        <f>'[1]nazım'!E50</f>
        <v>95134</v>
      </c>
      <c r="F50" s="38">
        <f>'[1]nazım'!F50</f>
        <v>0</v>
      </c>
      <c r="G50" s="38">
        <f>'[1]nazım'!G50</f>
        <v>0</v>
      </c>
      <c r="H50" s="136">
        <f>'[1]nazım'!H50</f>
        <v>0</v>
      </c>
    </row>
    <row r="51" spans="1:8" ht="15">
      <c r="A51" s="116" t="s">
        <v>288</v>
      </c>
      <c r="B51" s="173"/>
      <c r="C51" s="38">
        <f>'[1]nazım'!C51</f>
        <v>0</v>
      </c>
      <c r="D51" s="38">
        <f>'[1]nazım'!D51</f>
        <v>186080</v>
      </c>
      <c r="E51" s="135">
        <f>'[1]nazım'!E51</f>
        <v>186080</v>
      </c>
      <c r="F51" s="38">
        <f>'[1]nazım'!F51</f>
        <v>0</v>
      </c>
      <c r="G51" s="38">
        <f>'[1]nazım'!G51</f>
        <v>0</v>
      </c>
      <c r="H51" s="136">
        <f>'[1]nazım'!H51</f>
        <v>0</v>
      </c>
    </row>
    <row r="52" spans="1:8" ht="15">
      <c r="A52" s="116" t="s">
        <v>289</v>
      </c>
      <c r="B52" s="173"/>
      <c r="C52" s="135">
        <f>'[1]nazım'!C52</f>
        <v>0</v>
      </c>
      <c r="D52" s="135">
        <f>'[1]nazım'!D52</f>
        <v>0</v>
      </c>
      <c r="E52" s="135">
        <f>'[1]nazım'!E52</f>
        <v>0</v>
      </c>
      <c r="F52" s="135">
        <f>'[1]nazım'!F52</f>
        <v>0</v>
      </c>
      <c r="G52" s="135">
        <f>'[1]nazım'!G52</f>
        <v>0</v>
      </c>
      <c r="H52" s="136">
        <f>'[1]nazım'!H52</f>
        <v>0</v>
      </c>
    </row>
    <row r="53" spans="1:8" ht="15">
      <c r="A53" s="116" t="s">
        <v>290</v>
      </c>
      <c r="B53" s="173"/>
      <c r="C53" s="38">
        <f>'[1]nazım'!C53</f>
        <v>0</v>
      </c>
      <c r="D53" s="38">
        <f>'[1]nazım'!D53</f>
        <v>0</v>
      </c>
      <c r="E53" s="135">
        <f>'[1]nazım'!E53</f>
        <v>0</v>
      </c>
      <c r="F53" s="38">
        <f>'[1]nazım'!F53</f>
        <v>0</v>
      </c>
      <c r="G53" s="38">
        <f>'[1]nazım'!G53</f>
        <v>0</v>
      </c>
      <c r="H53" s="136">
        <f>'[1]nazım'!H53</f>
        <v>0</v>
      </c>
    </row>
    <row r="54" spans="1:8" ht="15">
      <c r="A54" s="116" t="s">
        <v>291</v>
      </c>
      <c r="B54" s="173"/>
      <c r="C54" s="38">
        <f>'[1]nazım'!C54</f>
        <v>0</v>
      </c>
      <c r="D54" s="38">
        <f>'[1]nazım'!D54</f>
        <v>0</v>
      </c>
      <c r="E54" s="135">
        <f>'[1]nazım'!E54</f>
        <v>0</v>
      </c>
      <c r="F54" s="38">
        <f>'[1]nazım'!F54</f>
        <v>0</v>
      </c>
      <c r="G54" s="38">
        <f>'[1]nazım'!G54</f>
        <v>0</v>
      </c>
      <c r="H54" s="136">
        <f>'[1]nazım'!H54</f>
        <v>0</v>
      </c>
    </row>
    <row r="55" spans="1:8" ht="15">
      <c r="A55" s="116" t="s">
        <v>292</v>
      </c>
      <c r="B55" s="173"/>
      <c r="C55" s="38">
        <f>'[1]nazım'!C55</f>
        <v>0</v>
      </c>
      <c r="D55" s="38">
        <f>'[1]nazım'!D55</f>
        <v>0</v>
      </c>
      <c r="E55" s="135">
        <f>'[1]nazım'!E55</f>
        <v>0</v>
      </c>
      <c r="F55" s="38">
        <f>'[1]nazım'!F55</f>
        <v>0</v>
      </c>
      <c r="G55" s="38">
        <f>'[1]nazım'!G55</f>
        <v>0</v>
      </c>
      <c r="H55" s="136">
        <f>'[1]nazım'!H55</f>
        <v>0</v>
      </c>
    </row>
    <row r="56" spans="1:8" ht="15">
      <c r="A56" s="116" t="s">
        <v>293</v>
      </c>
      <c r="B56" s="173"/>
      <c r="C56" s="38">
        <f>'[1]nazım'!C56</f>
        <v>0</v>
      </c>
      <c r="D56" s="38">
        <f>'[1]nazım'!D56</f>
        <v>0</v>
      </c>
      <c r="E56" s="135">
        <f>'[1]nazım'!E56</f>
        <v>0</v>
      </c>
      <c r="F56" s="38">
        <f>'[1]nazım'!F56</f>
        <v>0</v>
      </c>
      <c r="G56" s="38">
        <f>'[1]nazım'!G56</f>
        <v>0</v>
      </c>
      <c r="H56" s="136">
        <f>'[1]nazım'!H56</f>
        <v>0</v>
      </c>
    </row>
    <row r="57" spans="1:8" ht="15">
      <c r="A57" s="116" t="s">
        <v>294</v>
      </c>
      <c r="B57" s="173"/>
      <c r="C57" s="38">
        <f>'[1]nazım'!C57</f>
        <v>0</v>
      </c>
      <c r="D57" s="38">
        <f>'[1]nazım'!D57</f>
        <v>0</v>
      </c>
      <c r="E57" s="135">
        <f>'[1]nazım'!E57</f>
        <v>0</v>
      </c>
      <c r="F57" s="38">
        <f>'[1]nazım'!F57</f>
        <v>0</v>
      </c>
      <c r="G57" s="38">
        <f>'[1]nazım'!G57</f>
        <v>0</v>
      </c>
      <c r="H57" s="136">
        <f>'[1]nazım'!H57</f>
        <v>0</v>
      </c>
    </row>
    <row r="58" spans="1:8" ht="15">
      <c r="A58" s="116" t="s">
        <v>295</v>
      </c>
      <c r="B58" s="173"/>
      <c r="C58" s="38">
        <f>'[1]nazım'!C58</f>
        <v>0</v>
      </c>
      <c r="D58" s="38">
        <f>'[1]nazım'!D58</f>
        <v>0</v>
      </c>
      <c r="E58" s="135">
        <f>'[1]nazım'!E58</f>
        <v>0</v>
      </c>
      <c r="F58" s="38">
        <f>'[1]nazım'!F58</f>
        <v>0</v>
      </c>
      <c r="G58" s="38">
        <f>'[1]nazım'!G58</f>
        <v>0</v>
      </c>
      <c r="H58" s="136">
        <f>'[1]nazım'!H58</f>
        <v>0</v>
      </c>
    </row>
    <row r="59" spans="1:8" ht="15">
      <c r="A59" s="116" t="s">
        <v>296</v>
      </c>
      <c r="B59" s="173"/>
      <c r="C59" s="135">
        <f>'[1]nazım'!C59</f>
        <v>0</v>
      </c>
      <c r="D59" s="135">
        <f>'[1]nazım'!D59</f>
        <v>0</v>
      </c>
      <c r="E59" s="135">
        <f>'[1]nazım'!E59</f>
        <v>0</v>
      </c>
      <c r="F59" s="135">
        <f>'[1]nazım'!F59</f>
        <v>0</v>
      </c>
      <c r="G59" s="135">
        <f>'[1]nazım'!G59</f>
        <v>0</v>
      </c>
      <c r="H59" s="136">
        <f>'[1]nazım'!H59</f>
        <v>0</v>
      </c>
    </row>
    <row r="60" spans="1:8" ht="15">
      <c r="A60" s="116" t="s">
        <v>297</v>
      </c>
      <c r="B60" s="173"/>
      <c r="C60" s="38">
        <f>'[1]nazım'!C60</f>
        <v>0</v>
      </c>
      <c r="D60" s="38">
        <f>'[1]nazım'!D60</f>
        <v>0</v>
      </c>
      <c r="E60" s="135">
        <f>'[1]nazım'!E60</f>
        <v>0</v>
      </c>
      <c r="F60" s="38">
        <f>'[1]nazım'!F60</f>
        <v>0</v>
      </c>
      <c r="G60" s="38">
        <f>'[1]nazım'!G60</f>
        <v>0</v>
      </c>
      <c r="H60" s="136">
        <f>'[1]nazım'!H60</f>
        <v>0</v>
      </c>
    </row>
    <row r="61" spans="1:8" ht="15">
      <c r="A61" s="116" t="s">
        <v>298</v>
      </c>
      <c r="B61" s="173"/>
      <c r="C61" s="38">
        <f>'[1]nazım'!C61</f>
        <v>0</v>
      </c>
      <c r="D61" s="38">
        <f>'[1]nazım'!D61</f>
        <v>0</v>
      </c>
      <c r="E61" s="135">
        <f>'[1]nazım'!E61</f>
        <v>0</v>
      </c>
      <c r="F61" s="38">
        <f>'[1]nazım'!F61</f>
        <v>0</v>
      </c>
      <c r="G61" s="38">
        <f>'[1]nazım'!G61</f>
        <v>0</v>
      </c>
      <c r="H61" s="136">
        <f>'[1]nazım'!H61</f>
        <v>0</v>
      </c>
    </row>
    <row r="62" spans="1:8" ht="15">
      <c r="A62" s="116" t="s">
        <v>299</v>
      </c>
      <c r="B62" s="173"/>
      <c r="C62" s="135">
        <f>'[1]nazım'!C62</f>
        <v>0</v>
      </c>
      <c r="D62" s="135">
        <f>'[1]nazım'!D62</f>
        <v>0</v>
      </c>
      <c r="E62" s="135">
        <f>'[1]nazım'!E62</f>
        <v>0</v>
      </c>
      <c r="F62" s="135">
        <f>'[1]nazım'!F62</f>
        <v>0</v>
      </c>
      <c r="G62" s="135">
        <f>'[1]nazım'!G62</f>
        <v>0</v>
      </c>
      <c r="H62" s="136">
        <f>'[1]nazım'!H62</f>
        <v>0</v>
      </c>
    </row>
    <row r="63" spans="1:8" ht="15">
      <c r="A63" s="116" t="s">
        <v>300</v>
      </c>
      <c r="B63" s="173"/>
      <c r="C63" s="38">
        <f>'[1]nazım'!C63</f>
        <v>0</v>
      </c>
      <c r="D63" s="38">
        <f>'[1]nazım'!D63</f>
        <v>0</v>
      </c>
      <c r="E63" s="135">
        <f>'[1]nazım'!E63</f>
        <v>0</v>
      </c>
      <c r="F63" s="38">
        <f>'[1]nazım'!F63</f>
        <v>0</v>
      </c>
      <c r="G63" s="38">
        <f>'[1]nazım'!G63</f>
        <v>0</v>
      </c>
      <c r="H63" s="136">
        <f>'[1]nazım'!H63</f>
        <v>0</v>
      </c>
    </row>
    <row r="64" spans="1:8" ht="15">
      <c r="A64" s="116" t="s">
        <v>301</v>
      </c>
      <c r="B64" s="173"/>
      <c r="C64" s="38">
        <f>'[1]nazım'!C64</f>
        <v>0</v>
      </c>
      <c r="D64" s="38">
        <f>'[1]nazım'!D64</f>
        <v>0</v>
      </c>
      <c r="E64" s="135">
        <f>'[1]nazım'!E64</f>
        <v>0</v>
      </c>
      <c r="F64" s="38">
        <f>'[1]nazım'!F64</f>
        <v>0</v>
      </c>
      <c r="G64" s="38">
        <f>'[1]nazım'!G64</f>
        <v>0</v>
      </c>
      <c r="H64" s="136">
        <f>'[1]nazım'!H64</f>
        <v>0</v>
      </c>
    </row>
    <row r="65" spans="1:8" ht="15">
      <c r="A65" s="116" t="s">
        <v>302</v>
      </c>
      <c r="B65" s="173"/>
      <c r="C65" s="38">
        <f>'[1]nazım'!C65</f>
        <v>0</v>
      </c>
      <c r="D65" s="38">
        <f>'[1]nazım'!D65</f>
        <v>84933</v>
      </c>
      <c r="E65" s="135">
        <f>'[1]nazım'!E65</f>
        <v>84933</v>
      </c>
      <c r="F65" s="38">
        <f>'[1]nazım'!F65</f>
        <v>0</v>
      </c>
      <c r="G65" s="38">
        <f>'[1]nazım'!G65</f>
        <v>0</v>
      </c>
      <c r="H65" s="136">
        <f>'[1]nazım'!H65</f>
        <v>0</v>
      </c>
    </row>
    <row r="66" spans="1:8" s="171" customFormat="1" ht="14.25">
      <c r="A66" s="168" t="s">
        <v>303</v>
      </c>
      <c r="B66" s="178"/>
      <c r="C66" s="141">
        <f>'[1]nazım'!C66</f>
        <v>29466344</v>
      </c>
      <c r="D66" s="141">
        <f>'[1]nazım'!D66</f>
        <v>7785697</v>
      </c>
      <c r="E66" s="141">
        <f>'[1]nazım'!E66</f>
        <v>37252041</v>
      </c>
      <c r="F66" s="141">
        <f>'[1]nazım'!F66</f>
        <v>26001902</v>
      </c>
      <c r="G66" s="141">
        <f>'[1]nazım'!G66</f>
        <v>5829965</v>
      </c>
      <c r="H66" s="131">
        <f>'[1]nazım'!H66</f>
        <v>31831867</v>
      </c>
    </row>
    <row r="67" spans="1:8" s="171" customFormat="1" ht="14.25">
      <c r="A67" s="168" t="s">
        <v>304</v>
      </c>
      <c r="B67" s="178"/>
      <c r="C67" s="141">
        <f>'[1]nazım'!C67</f>
        <v>10587126</v>
      </c>
      <c r="D67" s="141">
        <f>'[1]nazım'!D67</f>
        <v>548506</v>
      </c>
      <c r="E67" s="141">
        <f>'[1]nazım'!E67</f>
        <v>11135632</v>
      </c>
      <c r="F67" s="141">
        <f>'[1]nazım'!F67</f>
        <v>9842134</v>
      </c>
      <c r="G67" s="141">
        <f>'[1]nazım'!G67</f>
        <v>463897</v>
      </c>
      <c r="H67" s="131">
        <f>'[1]nazım'!H67</f>
        <v>10306031</v>
      </c>
    </row>
    <row r="68" spans="1:8" ht="15">
      <c r="A68" s="116" t="s">
        <v>305</v>
      </c>
      <c r="B68" s="173"/>
      <c r="C68" s="38">
        <f>'[1]nazım'!C68</f>
        <v>0</v>
      </c>
      <c r="D68" s="38">
        <f>'[1]nazım'!D68</f>
        <v>15223</v>
      </c>
      <c r="E68" s="135">
        <f>'[1]nazım'!E68</f>
        <v>15223</v>
      </c>
      <c r="F68" s="38">
        <f>'[1]nazım'!F68</f>
        <v>0</v>
      </c>
      <c r="G68" s="38">
        <f>'[1]nazım'!G68</f>
        <v>13083</v>
      </c>
      <c r="H68" s="136">
        <f>'[1]nazım'!H68</f>
        <v>13083</v>
      </c>
    </row>
    <row r="69" spans="1:8" ht="15">
      <c r="A69" s="116" t="s">
        <v>306</v>
      </c>
      <c r="B69" s="173"/>
      <c r="C69" s="38">
        <f>'[1]nazım'!C69</f>
        <v>10052631</v>
      </c>
      <c r="D69" s="38">
        <f>'[1]nazım'!D69</f>
        <v>33518</v>
      </c>
      <c r="E69" s="135">
        <f>'[1]nazım'!E69</f>
        <v>10086149</v>
      </c>
      <c r="F69" s="38">
        <f>'[1]nazım'!F69</f>
        <v>9408307</v>
      </c>
      <c r="G69" s="38">
        <f>'[1]nazım'!G69</f>
        <v>31323</v>
      </c>
      <c r="H69" s="136">
        <f>'[1]nazım'!H69</f>
        <v>9439630</v>
      </c>
    </row>
    <row r="70" spans="1:8" ht="15">
      <c r="A70" s="116" t="s">
        <v>307</v>
      </c>
      <c r="B70" s="173"/>
      <c r="C70" s="38">
        <f>'[1]nazım'!C70</f>
        <v>173387</v>
      </c>
      <c r="D70" s="38">
        <f>'[1]nazım'!D70</f>
        <v>52725</v>
      </c>
      <c r="E70" s="135">
        <f>'[1]nazım'!E70</f>
        <v>226112</v>
      </c>
      <c r="F70" s="38">
        <f>'[1]nazım'!F70</f>
        <v>122567</v>
      </c>
      <c r="G70" s="38">
        <f>'[1]nazım'!G70</f>
        <v>41730</v>
      </c>
      <c r="H70" s="136">
        <f>'[1]nazım'!H70</f>
        <v>164297</v>
      </c>
    </row>
    <row r="71" spans="1:8" ht="15">
      <c r="A71" s="116" t="s">
        <v>308</v>
      </c>
      <c r="B71" s="173"/>
      <c r="C71" s="38">
        <f>'[1]nazım'!C71</f>
        <v>88857</v>
      </c>
      <c r="D71" s="38">
        <f>'[1]nazım'!D71</f>
        <v>110809</v>
      </c>
      <c r="E71" s="135">
        <f>'[1]nazım'!E71</f>
        <v>199666</v>
      </c>
      <c r="F71" s="38">
        <f>'[1]nazım'!F71</f>
        <v>71024</v>
      </c>
      <c r="G71" s="38">
        <f>'[1]nazım'!G71</f>
        <v>93047</v>
      </c>
      <c r="H71" s="136">
        <f>'[1]nazım'!H71</f>
        <v>164071</v>
      </c>
    </row>
    <row r="72" spans="1:8" ht="15">
      <c r="A72" s="116" t="s">
        <v>309</v>
      </c>
      <c r="B72" s="173"/>
      <c r="C72" s="38">
        <f>'[1]nazım'!C72</f>
        <v>6111</v>
      </c>
      <c r="D72" s="38">
        <f>'[1]nazım'!D72</f>
        <v>523</v>
      </c>
      <c r="E72" s="135">
        <f>'[1]nazım'!E72</f>
        <v>6634</v>
      </c>
      <c r="F72" s="38">
        <f>'[1]nazım'!F72</f>
        <v>2757</v>
      </c>
      <c r="G72" s="38">
        <f>'[1]nazım'!G72</f>
        <v>126</v>
      </c>
      <c r="H72" s="136">
        <f>'[1]nazım'!H72</f>
        <v>2883</v>
      </c>
    </row>
    <row r="73" spans="1:8" ht="15">
      <c r="A73" s="116" t="s">
        <v>310</v>
      </c>
      <c r="B73" s="173"/>
      <c r="C73" s="38">
        <f>'[1]nazım'!C73</f>
        <v>0</v>
      </c>
      <c r="D73" s="38">
        <f>'[1]nazım'!D73</f>
        <v>129</v>
      </c>
      <c r="E73" s="135">
        <f>'[1]nazım'!E73</f>
        <v>129</v>
      </c>
      <c r="F73" s="38">
        <f>'[1]nazım'!F73</f>
        <v>0</v>
      </c>
      <c r="G73" s="38">
        <f>'[1]nazım'!G73</f>
        <v>108</v>
      </c>
      <c r="H73" s="136">
        <f>'[1]nazım'!H73</f>
        <v>108</v>
      </c>
    </row>
    <row r="74" spans="1:8" ht="15">
      <c r="A74" s="116" t="s">
        <v>311</v>
      </c>
      <c r="B74" s="173"/>
      <c r="C74" s="38">
        <f>'[1]nazım'!C74</f>
        <v>173873</v>
      </c>
      <c r="D74" s="38">
        <f>'[1]nazım'!D74</f>
        <v>6260</v>
      </c>
      <c r="E74" s="135">
        <f>'[1]nazım'!E74</f>
        <v>180133</v>
      </c>
      <c r="F74" s="38">
        <f>'[1]nazım'!F74</f>
        <v>182651</v>
      </c>
      <c r="G74" s="38">
        <f>'[1]nazım'!G74</f>
        <v>5380</v>
      </c>
      <c r="H74" s="136">
        <f>'[1]nazım'!H74</f>
        <v>188031</v>
      </c>
    </row>
    <row r="75" spans="1:8" ht="15">
      <c r="A75" s="116" t="s">
        <v>312</v>
      </c>
      <c r="B75" s="173"/>
      <c r="C75" s="38">
        <f>'[1]nazım'!C75</f>
        <v>92267</v>
      </c>
      <c r="D75" s="38">
        <f>'[1]nazım'!D75</f>
        <v>329319</v>
      </c>
      <c r="E75" s="135">
        <f>'[1]nazım'!E75</f>
        <v>421586</v>
      </c>
      <c r="F75" s="38">
        <f>'[1]nazım'!F75</f>
        <v>54828</v>
      </c>
      <c r="G75" s="38">
        <f>'[1]nazım'!G75</f>
        <v>279100</v>
      </c>
      <c r="H75" s="136">
        <f>'[1]nazım'!H75</f>
        <v>333928</v>
      </c>
    </row>
    <row r="76" spans="1:8" s="171" customFormat="1" ht="14.25">
      <c r="A76" s="168" t="s">
        <v>313</v>
      </c>
      <c r="B76" s="178"/>
      <c r="C76" s="141">
        <f>'[1]nazım'!C76</f>
        <v>18879218</v>
      </c>
      <c r="D76" s="141">
        <f>'[1]nazım'!D76</f>
        <v>7237191</v>
      </c>
      <c r="E76" s="141">
        <f>'[1]nazım'!E76</f>
        <v>26116409</v>
      </c>
      <c r="F76" s="141">
        <f>'[1]nazım'!F76</f>
        <v>16159768</v>
      </c>
      <c r="G76" s="141">
        <f>'[1]nazım'!G76</f>
        <v>5366068</v>
      </c>
      <c r="H76" s="131">
        <f>'[1]nazım'!H76</f>
        <v>21525836</v>
      </c>
    </row>
    <row r="77" spans="1:8" ht="15">
      <c r="A77" s="116" t="s">
        <v>314</v>
      </c>
      <c r="B77" s="173"/>
      <c r="C77" s="38">
        <f>'[1]nazım'!C77</f>
        <v>1022080</v>
      </c>
      <c r="D77" s="38">
        <f>'[1]nazım'!D77</f>
        <v>38791</v>
      </c>
      <c r="E77" s="135">
        <f>'[1]nazım'!E77</f>
        <v>1060871</v>
      </c>
      <c r="F77" s="38">
        <f>'[1]nazım'!F77</f>
        <v>1055088</v>
      </c>
      <c r="G77" s="38">
        <f>'[1]nazım'!G77</f>
        <v>29440</v>
      </c>
      <c r="H77" s="136">
        <f>'[1]nazım'!H77</f>
        <v>1084528</v>
      </c>
    </row>
    <row r="78" spans="1:8" ht="15">
      <c r="A78" s="116" t="s">
        <v>315</v>
      </c>
      <c r="B78" s="173"/>
      <c r="C78" s="38">
        <f>'[1]nazım'!C78</f>
        <v>264603</v>
      </c>
      <c r="D78" s="38">
        <f>'[1]nazım'!D78</f>
        <v>357031</v>
      </c>
      <c r="E78" s="135">
        <f>'[1]nazım'!E78</f>
        <v>621634</v>
      </c>
      <c r="F78" s="38">
        <f>'[1]nazım'!F78</f>
        <v>269691</v>
      </c>
      <c r="G78" s="38">
        <f>'[1]nazım'!G78</f>
        <v>291610</v>
      </c>
      <c r="H78" s="136">
        <f>'[1]nazım'!H78</f>
        <v>561301</v>
      </c>
    </row>
    <row r="79" spans="1:8" ht="15">
      <c r="A79" s="116" t="s">
        <v>316</v>
      </c>
      <c r="B79" s="173"/>
      <c r="C79" s="38">
        <f>'[1]nazım'!C79</f>
        <v>5203642</v>
      </c>
      <c r="D79" s="38">
        <f>'[1]nazım'!D79</f>
        <v>0</v>
      </c>
      <c r="E79" s="135">
        <f>'[1]nazım'!E79</f>
        <v>5203642</v>
      </c>
      <c r="F79" s="38">
        <f>'[1]nazım'!F79</f>
        <v>3494323</v>
      </c>
      <c r="G79" s="38">
        <f>'[1]nazım'!G79</f>
        <v>0</v>
      </c>
      <c r="H79" s="136">
        <f>'[1]nazım'!H79</f>
        <v>3494323</v>
      </c>
    </row>
    <row r="80" spans="1:8" ht="15">
      <c r="A80" s="116" t="s">
        <v>317</v>
      </c>
      <c r="B80" s="173"/>
      <c r="C80" s="38">
        <f>'[1]nazım'!C80</f>
        <v>0</v>
      </c>
      <c r="D80" s="38">
        <f>'[1]nazım'!D80</f>
        <v>0</v>
      </c>
      <c r="E80" s="135">
        <f>'[1]nazım'!E80</f>
        <v>0</v>
      </c>
      <c r="F80" s="38">
        <f>'[1]nazım'!F80</f>
        <v>0</v>
      </c>
      <c r="G80" s="38">
        <f>'[1]nazım'!G80</f>
        <v>0</v>
      </c>
      <c r="H80" s="136">
        <f>'[1]nazım'!H80</f>
        <v>0</v>
      </c>
    </row>
    <row r="81" spans="1:8" ht="15">
      <c r="A81" s="116" t="s">
        <v>318</v>
      </c>
      <c r="B81" s="173"/>
      <c r="C81" s="38">
        <f>'[1]nazım'!C81</f>
        <v>12180678</v>
      </c>
      <c r="D81" s="38">
        <f>'[1]nazım'!D81</f>
        <v>6084153</v>
      </c>
      <c r="E81" s="135">
        <f>'[1]nazım'!E81</f>
        <v>18264831</v>
      </c>
      <c r="F81" s="38">
        <f>'[1]nazım'!F81</f>
        <v>11199470</v>
      </c>
      <c r="G81" s="38">
        <f>'[1]nazım'!G81</f>
        <v>4394205</v>
      </c>
      <c r="H81" s="136">
        <f>'[1]nazım'!H81</f>
        <v>15593675</v>
      </c>
    </row>
    <row r="82" spans="1:8" ht="15">
      <c r="A82" s="116" t="s">
        <v>319</v>
      </c>
      <c r="B82" s="173"/>
      <c r="C82" s="38">
        <f>'[1]nazım'!C82</f>
        <v>92951</v>
      </c>
      <c r="D82" s="38">
        <f>'[1]nazım'!D82</f>
        <v>744845</v>
      </c>
      <c r="E82" s="135">
        <f>'[1]nazım'!E82</f>
        <v>837796</v>
      </c>
      <c r="F82" s="38">
        <f>'[1]nazım'!F82</f>
        <v>61667</v>
      </c>
      <c r="G82" s="38">
        <f>'[1]nazım'!G82</f>
        <v>644522</v>
      </c>
      <c r="H82" s="136">
        <f>'[1]nazım'!H82</f>
        <v>706189</v>
      </c>
    </row>
    <row r="83" spans="1:8" ht="15">
      <c r="A83" s="116" t="s">
        <v>320</v>
      </c>
      <c r="B83" s="173"/>
      <c r="C83" s="38">
        <f>'[1]nazım'!C83</f>
        <v>115264</v>
      </c>
      <c r="D83" s="38">
        <f>'[1]nazım'!D83</f>
        <v>12371</v>
      </c>
      <c r="E83" s="135">
        <f>'[1]nazım'!E83</f>
        <v>127635</v>
      </c>
      <c r="F83" s="38">
        <f>'[1]nazım'!F83</f>
        <v>79529</v>
      </c>
      <c r="G83" s="38">
        <f>'[1]nazım'!G83</f>
        <v>6291</v>
      </c>
      <c r="H83" s="136">
        <f>'[1]nazım'!H83</f>
        <v>85820</v>
      </c>
    </row>
    <row r="84" spans="1:8" ht="15">
      <c r="A84" s="168" t="s">
        <v>321</v>
      </c>
      <c r="B84" s="173"/>
      <c r="C84" s="38"/>
      <c r="D84" s="38"/>
      <c r="E84" s="135">
        <f>'[1]nazım'!E84</f>
        <v>0</v>
      </c>
      <c r="F84" s="38"/>
      <c r="G84" s="38"/>
      <c r="H84" s="136">
        <f>'[1]nazım'!H84</f>
        <v>0</v>
      </c>
    </row>
    <row r="85" spans="1:8" ht="15">
      <c r="A85" s="116"/>
      <c r="B85" s="173"/>
      <c r="C85" s="179"/>
      <c r="D85" s="179"/>
      <c r="E85" s="135"/>
      <c r="F85" s="179"/>
      <c r="G85" s="179"/>
      <c r="H85" s="136"/>
    </row>
    <row r="86" spans="1:8" s="171" customFormat="1" ht="14.25">
      <c r="A86" s="180" t="s">
        <v>322</v>
      </c>
      <c r="B86" s="181"/>
      <c r="C86" s="182">
        <f>'[1]nazım'!C86</f>
        <v>34194456</v>
      </c>
      <c r="D86" s="182">
        <f>'[1]nazım'!D86</f>
        <v>12683184</v>
      </c>
      <c r="E86" s="182">
        <f>'[1]nazım'!E86</f>
        <v>46877640</v>
      </c>
      <c r="F86" s="182">
        <f>'[1]nazım'!F86</f>
        <v>30549754</v>
      </c>
      <c r="G86" s="182">
        <f>'[1]nazım'!G86</f>
        <v>8900849</v>
      </c>
      <c r="H86" s="183">
        <f>'[1]nazım'!H86</f>
        <v>39450603</v>
      </c>
    </row>
  </sheetData>
  <sheetProtection password="CF27" sheet="1" objects="1" scenarios="1"/>
  <mergeCells count="2">
    <mergeCell ref="C2:H2"/>
    <mergeCell ref="A2:A3"/>
  </mergeCells>
  <printOptions horizontalCentered="1" verticalCentered="1"/>
  <pageMargins left="0.4" right="0.5905511811023623" top="0.7874015748031497" bottom="0.6299212598425197" header="0.4330708661417323" footer="0.35433070866141736"/>
  <pageSetup fitToHeight="1" fitToWidth="1" horizontalDpi="600" verticalDpi="600" orientation="portrait" paperSize="9" scale="58" r:id="rId1"/>
  <headerFooter alignWithMargins="0">
    <oddHeader>&amp;R&amp;"Times New Roman,Normal"&amp;12Appendix 1-B</oddHeader>
    <oddFooter>&amp;C&amp;"Times New Roman,Normal"&amp;12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2006-08-11T06:54:09Z</dcterms:created>
  <dcterms:modified xsi:type="dcterms:W3CDTF">2006-08-11T13:34:48Z</dcterms:modified>
  <cp:category/>
  <cp:version/>
  <cp:contentType/>
  <cp:contentStatus/>
</cp:coreProperties>
</file>