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000" windowHeight="7485" firstSheet="1" activeTab="1"/>
  </bookViews>
  <sheets>
    <sheet name="Kassets" sheetId="1" r:id="rId1"/>
    <sheet name="assets" sheetId="6" r:id="rId2"/>
    <sheet name="liabilities" sheetId="7" r:id="rId3"/>
    <sheet name="commit." sheetId="5" r:id="rId4"/>
    <sheet name="inc-exp" sheetId="8" r:id="rId5"/>
  </sheets>
  <externalReferences>
    <externalReference r:id="rId6"/>
  </externalReferences>
  <definedNames>
    <definedName name="kontrol">[1]Közkaynak!#REF!</definedName>
    <definedName name="_xlnm.Print_Area" localSheetId="0">Kassets!$A$1:$H$75</definedName>
  </definedNames>
  <calcPr calcId="145621"/>
</workbook>
</file>

<file path=xl/calcChain.xml><?xml version="1.0" encoding="utf-8"?>
<calcChain xmlns="http://schemas.openxmlformats.org/spreadsheetml/2006/main">
  <c r="F4" i="5" l="1"/>
  <c r="C4" i="5"/>
  <c r="F6" i="7"/>
  <c r="C6" i="7"/>
  <c r="H75" i="1" l="1"/>
  <c r="G75" i="1"/>
  <c r="F75" i="1"/>
  <c r="E75" i="1"/>
  <c r="D75" i="1"/>
  <c r="C75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G6" i="1"/>
  <c r="D6" i="1"/>
</calcChain>
</file>

<file path=xl/sharedStrings.xml><?xml version="1.0" encoding="utf-8"?>
<sst xmlns="http://schemas.openxmlformats.org/spreadsheetml/2006/main" count="416" uniqueCount="311">
  <si>
    <t>T.VAKIFLAR BANKASI T.A.O. CONSOLIDATED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</si>
  <si>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</si>
  <si>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</si>
  <si>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</si>
  <si>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</si>
  <si>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</si>
  <si>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</si>
  <si>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</si>
  <si>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</si>
  <si>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I. CASH AND BALANCES WITH THE CENTRAL BANK OF TURKEY</t>
  </si>
  <si>
    <t>(1)</t>
  </si>
  <si>
    <t>II. FINANCIAL ASSETS WHERE FAIR VALUE CHANGE IS REFLECTED TO INCOME STATEMENT (Net)</t>
  </si>
  <si>
    <t>(2)</t>
  </si>
  <si>
    <t>2.1.Financial assets held for trading</t>
  </si>
  <si>
    <t>2.1.1.Public sector debt securities</t>
  </si>
  <si>
    <t>2.1.2.Securities representing a share in capital</t>
  </si>
  <si>
    <t>2.1.3.Derivative financial assets held for trading</t>
  </si>
  <si>
    <t>2.1.4.Other marketable securities</t>
  </si>
  <si>
    <t>2.2.Financial assets where fair value change is reflected to income statement</t>
  </si>
  <si>
    <t>2.2.1.Public sector debt securities</t>
  </si>
  <si>
    <t>2.2.2.Securities representing a share in capital</t>
  </si>
  <si>
    <t>2.2.3.Loans</t>
  </si>
  <si>
    <t>2.2.4.Other marketable securities</t>
  </si>
  <si>
    <t xml:space="preserve">III. BANKS </t>
  </si>
  <si>
    <t>(3)</t>
  </si>
  <si>
    <t>IV. MONEY MARKET SECURITIES</t>
  </si>
  <si>
    <t>4.1.Interbank money market placements</t>
  </si>
  <si>
    <t>4.2.Istanbul Stock Exchange money market placements</t>
  </si>
  <si>
    <t>4.3.Receivables from reverse repurchase agreements</t>
  </si>
  <si>
    <t xml:space="preserve">V. FINANCIAL ASSETS AVAILABLE FOR SALE (Net)    </t>
  </si>
  <si>
    <t>(4)</t>
  </si>
  <si>
    <t>5.1.Securities representing a share in capital</t>
  </si>
  <si>
    <t>5.2.Public sector debt securities</t>
  </si>
  <si>
    <t>5.3.Other marketable securities</t>
  </si>
  <si>
    <t>VI. LOANS AND RECEIVABLES</t>
  </si>
  <si>
    <t>(5)</t>
  </si>
  <si>
    <t>6.1.Loans and Receivables</t>
  </si>
  <si>
    <t xml:space="preserve">6.1.1.Loans granted to the Bank's risk group </t>
  </si>
  <si>
    <t>6.1.2.Public sector debt securities</t>
  </si>
  <si>
    <t xml:space="preserve">6.1.3.Other </t>
  </si>
  <si>
    <t>6.2.Loans under follow-up</t>
  </si>
  <si>
    <t>6.3.Specific provisions (-)</t>
  </si>
  <si>
    <t>VII. FACTORING RECEIVABLES</t>
  </si>
  <si>
    <t>VIII. INVESTMENTS HELD TO MATURITY (Net)</t>
  </si>
  <si>
    <t>(6)</t>
  </si>
  <si>
    <t>8.1.Public sector debt securities</t>
  </si>
  <si>
    <t>8.2.Other marketable securities</t>
  </si>
  <si>
    <t xml:space="preserve">IX. INVESTMENTS AND ASSOCIATES (Net)  </t>
  </si>
  <si>
    <t>(7)</t>
  </si>
  <si>
    <t xml:space="preserve">9.1.Accounted with equity method </t>
  </si>
  <si>
    <t>9.2.Non-consolidated investments and associates</t>
  </si>
  <si>
    <t>9.2.1.Financial investments and associates</t>
  </si>
  <si>
    <t>9.2.2.Non-financial investments and associates</t>
  </si>
  <si>
    <t xml:space="preserve">X. SUBSIDIARIES (Net) </t>
  </si>
  <si>
    <t>(8)</t>
  </si>
  <si>
    <t xml:space="preserve">10.1.Non-consolidated financial subsidiaries </t>
  </si>
  <si>
    <t xml:space="preserve">10.2.Non-consolidated non-financial subsidiaries </t>
  </si>
  <si>
    <t xml:space="preserve">XI. JOINT VENTURES (BUSINESS PARTNERS) (Net)  </t>
  </si>
  <si>
    <t>(9)</t>
  </si>
  <si>
    <t>11.1.Accounted with equity method</t>
  </si>
  <si>
    <t>11.2.Non-consolidated joint ventures</t>
  </si>
  <si>
    <t>11.2.1.Financial joint ventures</t>
  </si>
  <si>
    <t>11.2.2.Non-financial joint ventures</t>
  </si>
  <si>
    <t xml:space="preserve">XII. RECEIVABLES FROM LEASING TRANSACTIONS </t>
  </si>
  <si>
    <t>(10)</t>
  </si>
  <si>
    <t>12.1.Finance lease receivables</t>
  </si>
  <si>
    <t>12.2.Operational leasing receivables</t>
  </si>
  <si>
    <t>12.3.Others</t>
  </si>
  <si>
    <t>12.4.Unearned income ( - )</t>
  </si>
  <si>
    <t>XIII. DERIVATIVE FINANCIAL ASSETS HELD FOR HEDGING</t>
  </si>
  <si>
    <t>(11)</t>
  </si>
  <si>
    <t>13.1.Fair value hedges</t>
  </si>
  <si>
    <t>13.2.Cash flow hedges</t>
  </si>
  <si>
    <t>13.3.Hedges for investments made in foreign countries</t>
  </si>
  <si>
    <t xml:space="preserve">XIV. PROPERTY AND EQUIPMENT (Net) </t>
  </si>
  <si>
    <t>(12)</t>
  </si>
  <si>
    <t>XV. INTANGIBLE ASSETS [Net]</t>
  </si>
  <si>
    <t>(13)</t>
  </si>
  <si>
    <t>15.1.Goodwill</t>
  </si>
  <si>
    <t>15.2.Other</t>
  </si>
  <si>
    <t>XVI. REAL ESTATES FOR INVESTMENT PURPOSE (Net)</t>
  </si>
  <si>
    <t>(14)</t>
  </si>
  <si>
    <t>XVII. ASSETS FOR TAX</t>
  </si>
  <si>
    <t>(15)</t>
  </si>
  <si>
    <t>17.1.Current assets for tax</t>
  </si>
  <si>
    <t>17.2.Deferred assets for tax</t>
  </si>
  <si>
    <t>XVIII. PROPERTY AND EQUIPMENT HELD FOR SALE PURPOSE AND HELD FROM TERMINATED OPERATIONS (Net)</t>
  </si>
  <si>
    <t>(16)</t>
  </si>
  <si>
    <t xml:space="preserve">18.1.Held for sale purpose </t>
  </si>
  <si>
    <t xml:space="preserve">18.2.Held from terminated operations </t>
  </si>
  <si>
    <t>XIX. OTHER ASSETS</t>
  </si>
  <si>
    <t>(17)</t>
  </si>
  <si>
    <t>TOTAL ASSETS</t>
  </si>
  <si>
    <t xml:space="preserve">LIABILITIES </t>
  </si>
  <si>
    <t>I. DEPOSITS</t>
  </si>
  <si>
    <t xml:space="preserve">1.1.Deposits held by the Bank's risk group </t>
  </si>
  <si>
    <t xml:space="preserve">1.2.Other </t>
  </si>
  <si>
    <t>II. DERIVATIVE FINANCIAL LIABILITIES HELD FOR TRADING</t>
  </si>
  <si>
    <t>III. FUNDS BORROWED</t>
  </si>
  <si>
    <t>IV. INTERBANK MONEY MARKET</t>
  </si>
  <si>
    <t>4.1.Interbank money market payables</t>
  </si>
  <si>
    <t>4.2.Istanbul Stock Exchange money market payables</t>
  </si>
  <si>
    <t>4.3.Funds provided under repurchase agreements</t>
  </si>
  <si>
    <t xml:space="preserve">V. MARKETABLE SECURITIES ISSUED (Net)  </t>
  </si>
  <si>
    <t>5.1.Bills</t>
  </si>
  <si>
    <t>5.2.Asset backed securities</t>
  </si>
  <si>
    <t>5.3.Bonds</t>
  </si>
  <si>
    <t>VI. FUNDS</t>
  </si>
  <si>
    <t xml:space="preserve">6.1.Borrower funds </t>
  </si>
  <si>
    <t xml:space="preserve">6.2.Other </t>
  </si>
  <si>
    <t>VII. MISCELLANEOUS PAYABLES</t>
  </si>
  <si>
    <t>VIII. OTHER EXTERNAL RESOURCES</t>
  </si>
  <si>
    <t>IX. FACTORING PAYABLES</t>
  </si>
  <si>
    <t xml:space="preserve">X. LEASING TRANSACTONS PAYABLES </t>
  </si>
  <si>
    <t>10.1.Finance leasing payables</t>
  </si>
  <si>
    <t>10.2.Operational leasing payables</t>
  </si>
  <si>
    <t>10.3.Other</t>
  </si>
  <si>
    <t>10.4.Deferred finance leasing expenses ( - )</t>
  </si>
  <si>
    <t>XI. DERIVATIVE FINANCIAL LIABILITIES HELD FOR HEDGING</t>
  </si>
  <si>
    <t>11.1.Fair value hedges</t>
  </si>
  <si>
    <t>11.2.Cash flow hedges</t>
  </si>
  <si>
    <t>11.3.Hedges for investments made in foreign countries</t>
  </si>
  <si>
    <t>XII. PROVISIONS</t>
  </si>
  <si>
    <t>12.1.General provisions</t>
  </si>
  <si>
    <t>12.2.Restructuring reserves</t>
  </si>
  <si>
    <t>12.3.Reserves for employee benefit</t>
  </si>
  <si>
    <t>12.4.Insurance technical reserves (Net)</t>
  </si>
  <si>
    <t>12.5.Other provisions</t>
  </si>
  <si>
    <t>XIII. LIABILITIES FOR TAX</t>
  </si>
  <si>
    <t>13.1.Current - Liabilities for tax</t>
  </si>
  <si>
    <t>13.2.Deferred - Liabilities for tax</t>
  </si>
  <si>
    <t xml:space="preserve">XIV. LIABILITIES FOR PROPERTY AND EQUIPMENT HELD FOR SALE PURPOSE AND HELD FROM TERMINATED OPERATIONS </t>
  </si>
  <si>
    <t xml:space="preserve">14.1.Held for sale purpose </t>
  </si>
  <si>
    <t>14.2.Held from terminated operations</t>
  </si>
  <si>
    <t>XV. SUBORDINATED LOANS</t>
  </si>
  <si>
    <t>XVI. SHAREHOLDERS` EQUITY</t>
  </si>
  <si>
    <t>16.1.Paid-in capital</t>
  </si>
  <si>
    <t>16.2.Supplementary capital</t>
  </si>
  <si>
    <t>16.2.1.Share premium</t>
  </si>
  <si>
    <t>16.2.2.Share cancellation profits</t>
  </si>
  <si>
    <t>16.2.3.Valuation changes of marketable securities</t>
  </si>
  <si>
    <t xml:space="preserve">16.2.4.Revaluation changes of property and equipment </t>
  </si>
  <si>
    <t xml:space="preserve">16.2.5.Revaluation changes of intangible assets </t>
  </si>
  <si>
    <t>16.2.6.Revaluation changes of real estates for investment purpose</t>
  </si>
  <si>
    <t>16.2.7.Free shares from investment and associates, subsidiaries and joint ventures (business partners)</t>
  </si>
  <si>
    <t>16.2.8.Hedging funds (Active part)</t>
  </si>
  <si>
    <t>16.2.9.Value increase in property and equipment held for sale purpose and held from terminated operations</t>
  </si>
  <si>
    <t>16.2.10.Other capital reserves</t>
  </si>
  <si>
    <t>16.3.Profit reserves</t>
  </si>
  <si>
    <t>16.3.1.Legal reserves</t>
  </si>
  <si>
    <t>16.3.2.Status reserves</t>
  </si>
  <si>
    <t>16.3.3.Extraordinary reserves</t>
  </si>
  <si>
    <t>16.3.4.Other profit reserves</t>
  </si>
  <si>
    <t>16.4. Profit or loss</t>
  </si>
  <si>
    <t>16.4.1.Prior year income/loss</t>
  </si>
  <si>
    <t>16.4.2.Current year income/loss</t>
  </si>
  <si>
    <t>TOTAL LIABILITIES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</si>
  <si>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</si>
  <si>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</si>
  <si>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</si>
  <si>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</si>
  <si>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1.1.1.Guatantees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</si>
  <si>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</si>
  <si>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</si>
  <si>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</si>
  <si>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</si>
  <si>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</si>
  <si>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</si>
  <si>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</si>
  <si>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</si>
  <si>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</si>
  <si>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</si>
  <si>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</si>
  <si>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</si>
  <si>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1.6.Securities issue purchase guarantees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</si>
  <si>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</si>
  <si>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</si>
  <si>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</si>
  <si>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</si>
  <si>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</si>
  <si>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</si>
  <si>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</si>
  <si>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</si>
  <si>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</si>
  <si>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</si>
  <si>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deposit requirements</t>
  </si>
  <si>
    <t>2.1.7.Payment commitments for checks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</si>
  <si>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</si>
  <si>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</si>
  <si>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</si>
  <si>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 xml:space="preserve">2.1.11.Receivables from short sale commitments </t>
  </si>
  <si>
    <t xml:space="preserve">2.1.12.Payables for short sale commitments 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</si>
  <si>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</si>
  <si>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</si>
  <si>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</si>
  <si>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</si>
  <si>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</si>
  <si>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</si>
  <si>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</si>
  <si>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</si>
  <si>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</si>
  <si>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</si>
  <si>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buy/sell transactions</t>
  </si>
  <si>
    <t>3.2.1.1.Forward foreign currency transactions-buy</t>
  </si>
  <si>
    <t>3.2.1.2.Forward foreign currency transactions-sell</t>
  </si>
  <si>
    <t>3.2.2. Swap transactions related to foreign currency and interest rates</t>
  </si>
  <si>
    <t>3.2.2.1.Foreign currency swap-buy</t>
  </si>
  <si>
    <t>3.2.2.2.Foreign currency swap-sell</t>
  </si>
  <si>
    <t>3.2.2.3.Interest rate swaps-buy</t>
  </si>
  <si>
    <t>3.2.2.4.Interest rate swaps-sell</t>
  </si>
  <si>
    <t>3.2.3.Foreign currency, interest rate and security options</t>
  </si>
  <si>
    <t>3.2.3.1.Foreign currency options-buy</t>
  </si>
  <si>
    <t>3.2.3.2.Foreign currency options-sell</t>
  </si>
  <si>
    <t>3.2.3.3.Interest rate options-buy</t>
  </si>
  <si>
    <t>3.2.3.4.Interest rate options-sell</t>
  </si>
  <si>
    <t>3.2.3.5.Securities options-buy</t>
  </si>
  <si>
    <t>3.2.3.6.Securities options-sell</t>
  </si>
  <si>
    <t>3.2.4.Foreign currency futures</t>
  </si>
  <si>
    <t>3.2.4.1.Foreign currency futures-buy</t>
  </si>
  <si>
    <t>3.2.4.2.Foreign currency futures-sell</t>
  </si>
  <si>
    <t>3.2.5.Interest rate futures</t>
  </si>
  <si>
    <t>3.2.5.1.Interest rate futures-buy</t>
  </si>
  <si>
    <t>3.2.5.2.Interest rate futures-sell</t>
  </si>
  <si>
    <t>3.2.6.Other</t>
  </si>
  <si>
    <t>B. CUSTODY AND PLEDGED SECURITIES (IV+V+VI)</t>
  </si>
  <si>
    <t>IV. ITEMS HELD IN CUSTODY</t>
  </si>
  <si>
    <t>4.1.Assets under management</t>
  </si>
  <si>
    <t>4.2.Investment securities held in custody</t>
  </si>
  <si>
    <t>4.3.Checks received for collection</t>
  </si>
  <si>
    <t>4.4.Commercial notes received for collection</t>
  </si>
  <si>
    <t>4.5.Other assets received for collection</t>
  </si>
  <si>
    <t>4.6.Assets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</si>
  <si>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</si>
  <si>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</si>
  <si>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</si>
  <si>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</si>
  <si>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</si>
  <si>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</si>
  <si>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5.4.Warranty</t>
  </si>
  <si>
    <t>5.5.Immovables</t>
  </si>
  <si>
    <t>5.6.Other pledged items</t>
  </si>
  <si>
    <t>5.7.Pledged items-depository</t>
  </si>
  <si>
    <t>VI. ACCEPTED INDEPENDENT GUARANTEES AND WARRANTEES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</si>
  <si>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</si>
  <si>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</si>
  <si>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</si>
  <si>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</si>
  <si>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</si>
  <si>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</si>
  <si>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</si>
  <si>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</si>
  <si>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1.5.1.Financial assets held for trading</t>
  </si>
  <si>
    <t>1.5.2.Financial assets where value change is reflected to income statement</t>
  </si>
  <si>
    <t>1.5.3.Financial assets available for sale</t>
  </si>
  <si>
    <t>1.5.4.Investments held to maturity</t>
  </si>
  <si>
    <t>1.6.Finance lease income</t>
  </si>
  <si>
    <t>1.7.Other interest income</t>
  </si>
  <si>
    <t>II. INTEREST EXPENSE</t>
  </si>
  <si>
    <t>2.1.Interest on deposits</t>
  </si>
  <si>
    <t>2.2.Interest on funds borrowed</t>
  </si>
  <si>
    <t>2.3.Interest on money market transactions</t>
  </si>
  <si>
    <t>2.4.Interest on securities issued</t>
  </si>
  <si>
    <t>2.5.Other interest expense</t>
  </si>
  <si>
    <t>III. NET INTEREST INCOME/EXPENSES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</si>
  <si>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</si>
  <si>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</si>
  <si>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</si>
  <si>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</si>
  <si>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</si>
  <si>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</si>
  <si>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</si>
  <si>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V. DIVIDEND INCOME</t>
  </si>
  <si>
    <t>VI. TRADING PROFIT/LOSS (Net)</t>
  </si>
  <si>
    <t xml:space="preserve">6.1.Profit/loss on trading account securities </t>
  </si>
  <si>
    <t>6.2.Profit/losses on derivative financial transactions</t>
  </si>
  <si>
    <t xml:space="preserve">6.2.Foreign exchange profit/losses </t>
  </si>
  <si>
    <t>VII. OTHER OPERATING INCOME</t>
  </si>
  <si>
    <t>VIII. TOTAL OPERATING INCOME/EXPENSES (III+IV+V+VI+VII)</t>
  </si>
  <si>
    <t>IX. PROVISION FOR LOAN OR OTHER RECEIVABLES LOSSES (-)</t>
  </si>
  <si>
    <t>X. OTHER OPERATING EXPENSES (-)</t>
  </si>
  <si>
    <t>XI. NET OPERATING PROFIT/LOSS (VIII-IX-X)</t>
  </si>
  <si>
    <t>XII. SURPLUS WRITTEN AS GAIN AFTER MERGER</t>
  </si>
  <si>
    <t xml:space="preserve">XIII. PROFIT/LOSS FROM EQUITY METHOD APPLIED SUBSIDIARIES </t>
  </si>
  <si>
    <t>XIV. NET MONETORY POSITION GAIN/LOSS</t>
  </si>
  <si>
    <t>XV. PROFIT/LOSS BEFORE TAXES FROM CONTINUING OPERATIONS (XI+...+XIV)</t>
  </si>
  <si>
    <t>XVI. PROVISION FOR TAXES ON INCOME FROM CONTINUING OPERATIONS (±)</t>
  </si>
  <si>
    <t>16.1.Current tax provision</t>
  </si>
  <si>
    <t>16.2.Deferred tax provision</t>
  </si>
  <si>
    <t>XVII. NET PROFIT/LOSS FROM CONTINUING OPERATIONS (XV±XVI)</t>
  </si>
  <si>
    <t xml:space="preserve">XVIII. INCOME FROM TERMINATED OPERATIONS </t>
  </si>
  <si>
    <t xml:space="preserve">18.1.Property and equipment income held for sale </t>
  </si>
  <si>
    <t>18.2. Sale profits from associates, subsidiaries and joint ventures (business partners)</t>
  </si>
  <si>
    <t xml:space="preserve">18.3.Other income from terminated operations </t>
  </si>
  <si>
    <t>XIX.EXPENSES FROM TERMINATED OPERATIONS  (-)</t>
  </si>
  <si>
    <t xml:space="preserve">19.1.Property and equipment expense held for sale </t>
  </si>
  <si>
    <t xml:space="preserve">19.2. Sale losses from associates, subsidiaries and joint ventures (business partners) </t>
  </si>
  <si>
    <t>19.3.Other expenses from terminated operations</t>
  </si>
  <si>
    <t xml:space="preserve">XX. PROFIT/LOSS BEFORE TAXES FROM TERMINATED OPERATIONS (XVIII-XIX) </t>
  </si>
  <si>
    <t>XXI. PROVISION FOR TAXES ON INCOME FROM TERMINATED OPERATIONS (±)</t>
  </si>
  <si>
    <t>21.1.Current tax provision</t>
  </si>
  <si>
    <t>21.2.Deferred tax provision</t>
  </si>
  <si>
    <t xml:space="preserve">XXII. NET PROFIT/LOSS FROM TERMINATED OPERATIONS (XX±XXI) </t>
  </si>
  <si>
    <t>XXIII. NET PROFIT/LOSSES (XVII+XXII)</t>
  </si>
  <si>
    <t>Earnings/Losses per share</t>
  </si>
  <si>
    <t xml:space="preserve">T.VAKIFLAR BANKASI T.A.O. CONSOLIDATED INCOME STATEMENT </t>
  </si>
  <si>
    <t>(30/06/2013)</t>
  </si>
  <si>
    <t>(31/12/2012)</t>
  </si>
  <si>
    <t>(01/01/2013-30/06/2013)</t>
  </si>
  <si>
    <t>(01/01/2012-30/06/2012)</t>
  </si>
  <si>
    <t>(01/04/2013-30/06/2013)</t>
  </si>
  <si>
    <t>(01/04/2012-30/06/2012)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</si>
</sst>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sz val="10"/>
      <name val="Arial"/>
      <family val="2"/>
      <charset val="162"/>
    </font>
    <font>
      <u/>
      <sz val="7.5"/>
      <color indexed="12"/>
      <name val="Arial"/>
      <family val="2"/>
      <charset val="162"/>
    </font>
    <font>
      <b/>
      <u/>
      <sz val="1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42">
    <xf numFmtId="0" fontId="0" fillId="0" borderId="0" xfId="0"/>
    <xf numFmtId="0" fontId="2" fillId="0" borderId="1" xfId="1" applyFont="1" applyBorder="1" applyProtection="1">
      <protection locked="0"/>
    </xf>
    <xf numFmtId="0" fontId="3" fillId="0" borderId="2" xfId="1" applyFont="1" applyFill="1" applyBorder="1" applyProtection="1"/>
    <xf numFmtId="0" fontId="3" fillId="0" borderId="3" xfId="1" applyFont="1" applyFill="1" applyBorder="1" applyProtection="1"/>
    <xf numFmtId="0" fontId="3" fillId="0" borderId="0" xfId="1" applyFont="1" applyFill="1" applyProtection="1"/>
    <xf numFmtId="0" fontId="4" fillId="0" borderId="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3" fillId="0" borderId="4" xfId="1" applyFont="1" applyFill="1" applyBorder="1" applyProtection="1"/>
    <xf numFmtId="0" fontId="3" fillId="0" borderId="0" xfId="1" applyFont="1" applyFill="1" applyBorder="1" applyProtection="1"/>
    <xf numFmtId="0" fontId="3" fillId="0" borderId="6" xfId="1" applyFont="1" applyFill="1" applyBorder="1" applyProtection="1"/>
    <xf numFmtId="0" fontId="3" fillId="0" borderId="7" xfId="1" applyFont="1" applyFill="1" applyBorder="1" applyProtection="1"/>
    <xf numFmtId="0" fontId="3" fillId="0" borderId="8" xfId="1" applyFont="1" applyFill="1" applyBorder="1" applyProtection="1"/>
    <xf numFmtId="0" fontId="3" fillId="0" borderId="9" xfId="1" applyFont="1" applyFill="1" applyBorder="1" applyProtection="1"/>
    <xf numFmtId="0" fontId="3" fillId="0" borderId="13" xfId="1" applyFont="1" applyFill="1" applyBorder="1" applyProtection="1"/>
    <xf numFmtId="0" fontId="3" fillId="0" borderId="14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horizontal="center"/>
    </xf>
    <xf numFmtId="0" fontId="3" fillId="0" borderId="18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3" fillId="0" borderId="9" xfId="1" quotePrefix="1" applyFont="1" applyFill="1" applyBorder="1" applyAlignment="1" applyProtection="1">
      <alignment horizontal="center"/>
    </xf>
    <xf numFmtId="3" fontId="5" fillId="2" borderId="9" xfId="1" applyNumberFormat="1" applyFont="1" applyFill="1" applyBorder="1" applyAlignment="1" applyProtection="1">
      <alignment horizontal="right"/>
    </xf>
    <xf numFmtId="3" fontId="5" fillId="2" borderId="16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5" fillId="0" borderId="0" xfId="1" applyFont="1" applyFill="1" applyProtection="1"/>
    <xf numFmtId="0" fontId="5" fillId="0" borderId="4" xfId="1" applyFont="1" applyFill="1" applyBorder="1" applyAlignment="1" applyProtection="1">
      <alignment wrapText="1"/>
    </xf>
    <xf numFmtId="0" fontId="3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3" fontId="3" fillId="0" borderId="13" xfId="1" applyNumberFormat="1" applyFont="1" applyFill="1" applyBorder="1" applyAlignment="1" applyProtection="1">
      <alignment horizontal="right"/>
    </xf>
    <xf numFmtId="3" fontId="3" fillId="0" borderId="22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wrapText="1"/>
    </xf>
    <xf numFmtId="3" fontId="3" fillId="3" borderId="13" xfId="1" applyNumberFormat="1" applyFont="1" applyFill="1" applyBorder="1" applyAlignment="1" applyProtection="1">
      <alignment horizontal="right"/>
    </xf>
    <xf numFmtId="3" fontId="3" fillId="3" borderId="22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0" borderId="13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horizontal="left"/>
    </xf>
    <xf numFmtId="0" fontId="3" fillId="0" borderId="23" xfId="1" applyFont="1" applyFill="1" applyBorder="1" applyAlignment="1" applyProtection="1">
      <alignment horizontal="left"/>
    </xf>
    <xf numFmtId="3" fontId="5" fillId="3" borderId="13" xfId="1" applyNumberFormat="1" applyFont="1" applyFill="1" applyBorder="1" applyAlignment="1" applyProtection="1">
      <alignment horizontal="right"/>
    </xf>
    <xf numFmtId="3" fontId="5" fillId="3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3" fillId="0" borderId="22" xfId="1" applyFont="1" applyFill="1" applyBorder="1" applyProtection="1"/>
    <xf numFmtId="0" fontId="5" fillId="0" borderId="24" xfId="1" applyFont="1" applyFill="1" applyBorder="1" applyAlignment="1" applyProtection="1">
      <alignment horizontal="left"/>
    </xf>
    <xf numFmtId="0" fontId="3" fillId="0" borderId="25" xfId="1" applyFont="1" applyFill="1" applyBorder="1" applyAlignment="1" applyProtection="1">
      <alignment horizontal="center"/>
    </xf>
    <xf numFmtId="3" fontId="5" fillId="0" borderId="25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3" fontId="5" fillId="0" borderId="27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left"/>
    </xf>
    <xf numFmtId="0" fontId="5" fillId="0" borderId="5" xfId="1" applyFont="1" applyFill="1" applyBorder="1" applyProtection="1"/>
    <xf numFmtId="0" fontId="3" fillId="0" borderId="28" xfId="1" applyFont="1" applyFill="1" applyBorder="1" applyProtection="1"/>
    <xf numFmtId="0" fontId="3" fillId="0" borderId="29" xfId="1" applyFont="1" applyFill="1" applyBorder="1" applyAlignment="1" applyProtection="1">
      <alignment horizontal="center" vertical="center"/>
    </xf>
    <xf numFmtId="0" fontId="7" fillId="0" borderId="23" xfId="2" applyFont="1" applyBorder="1" applyProtection="1"/>
    <xf numFmtId="0" fontId="6" fillId="0" borderId="30" xfId="2" quotePrefix="1" applyFont="1" applyBorder="1" applyAlignment="1" applyProtection="1">
      <alignment horizontal="center"/>
    </xf>
    <xf numFmtId="0" fontId="3" fillId="0" borderId="30" xfId="1" applyFont="1" applyFill="1" applyBorder="1" applyAlignment="1" applyProtection="1">
      <alignment horizontal="center" vertical="center" wrapText="1"/>
    </xf>
    <xf numFmtId="0" fontId="6" fillId="0" borderId="12" xfId="2" applyFont="1" applyBorder="1" applyAlignment="1" applyProtection="1">
      <alignment horizontal="center"/>
    </xf>
    <xf numFmtId="3" fontId="5" fillId="3" borderId="9" xfId="1" applyNumberFormat="1" applyFont="1" applyFill="1" applyBorder="1" applyAlignment="1" applyProtection="1">
      <alignment horizontal="right"/>
    </xf>
    <xf numFmtId="3" fontId="5" fillId="0" borderId="9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horizontal="left" wrapText="1"/>
    </xf>
    <xf numFmtId="0" fontId="2" fillId="0" borderId="1" xfId="1" applyFont="1" applyBorder="1" applyAlignment="1" applyProtection="1">
      <protection locked="0"/>
    </xf>
    <xf numFmtId="0" fontId="3" fillId="0" borderId="2" xfId="1" applyFont="1" applyBorder="1" applyProtection="1"/>
    <xf numFmtId="0" fontId="5" fillId="0" borderId="3" xfId="1" applyFont="1" applyBorder="1" applyProtection="1"/>
    <xf numFmtId="0" fontId="10" fillId="0" borderId="23" xfId="1" applyFont="1" applyBorder="1" applyProtection="1"/>
    <xf numFmtId="0" fontId="10" fillId="0" borderId="31" xfId="1" applyFont="1" applyBorder="1" applyProtection="1"/>
    <xf numFmtId="0" fontId="5" fillId="0" borderId="4" xfId="1" applyFont="1" applyBorder="1" applyProtection="1"/>
    <xf numFmtId="3" fontId="5" fillId="0" borderId="13" xfId="1" applyNumberFormat="1" applyFont="1" applyBorder="1" applyAlignment="1" applyProtection="1">
      <alignment horizontal="right"/>
    </xf>
    <xf numFmtId="3" fontId="5" fillId="0" borderId="9" xfId="1" applyNumberFormat="1" applyFont="1" applyBorder="1" applyAlignment="1" applyProtection="1">
      <alignment horizontal="right"/>
    </xf>
    <xf numFmtId="3" fontId="5" fillId="0" borderId="17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0" fontId="3" fillId="0" borderId="4" xfId="1" applyFont="1" applyBorder="1" applyProtection="1"/>
    <xf numFmtId="0" fontId="3" fillId="0" borderId="13" xfId="1" applyFont="1" applyBorder="1" applyProtection="1"/>
    <xf numFmtId="3" fontId="3" fillId="0" borderId="13" xfId="1" applyNumberFormat="1" applyFont="1" applyBorder="1" applyAlignment="1" applyProtection="1">
      <alignment horizontal="right"/>
    </xf>
    <xf numFmtId="3" fontId="3" fillId="0" borderId="5" xfId="1" applyNumberFormat="1" applyFont="1" applyBorder="1" applyAlignment="1" applyProtection="1">
      <alignment horizontal="right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3" fillId="3" borderId="4" xfId="1" applyFont="1" applyFill="1" applyBorder="1" applyProtection="1"/>
    <xf numFmtId="3" fontId="3" fillId="0" borderId="13" xfId="1" quotePrefix="1" applyNumberFormat="1" applyFont="1" applyBorder="1" applyAlignment="1" applyProtection="1">
      <alignment horizontal="right"/>
    </xf>
    <xf numFmtId="3" fontId="3" fillId="0" borderId="5" xfId="1" quotePrefix="1" applyNumberFormat="1" applyFont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</xf>
    <xf numFmtId="0" fontId="5" fillId="0" borderId="24" xfId="1" applyFont="1" applyBorder="1" applyProtection="1"/>
    <xf numFmtId="3" fontId="5" fillId="0" borderId="25" xfId="1" applyNumberFormat="1" applyFont="1" applyBorder="1" applyAlignment="1" applyProtection="1">
      <alignment horizontal="right"/>
    </xf>
    <xf numFmtId="3" fontId="5" fillId="0" borderId="27" xfId="1" applyNumberFormat="1" applyFont="1" applyBorder="1" applyAlignment="1" applyProtection="1">
      <alignment horizontal="right"/>
    </xf>
    <xf numFmtId="0" fontId="2" fillId="0" borderId="32" xfId="1" applyFont="1" applyBorder="1" applyAlignment="1" applyProtection="1">
      <alignment horizontal="left"/>
    </xf>
    <xf numFmtId="0" fontId="5" fillId="0" borderId="3" xfId="1" applyFont="1" applyBorder="1" applyAlignment="1" applyProtection="1">
      <alignment horizontal="right"/>
    </xf>
    <xf numFmtId="0" fontId="4" fillId="0" borderId="4" xfId="1" applyFont="1" applyFill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3" fillId="0" borderId="0" xfId="1" quotePrefix="1" applyFont="1" applyBorder="1" applyAlignment="1" applyProtection="1">
      <alignment horizontal="left"/>
    </xf>
    <xf numFmtId="0" fontId="3" fillId="0" borderId="5" xfId="1" applyFont="1" applyBorder="1" applyProtection="1"/>
    <xf numFmtId="0" fontId="3" fillId="0" borderId="8" xfId="1" applyFont="1" applyBorder="1" applyProtection="1"/>
    <xf numFmtId="0" fontId="3" fillId="0" borderId="16" xfId="1" applyFont="1" applyBorder="1" applyAlignment="1" applyProtection="1">
      <alignment horizontal="center"/>
    </xf>
    <xf numFmtId="0" fontId="3" fillId="0" borderId="17" xfId="1" applyFont="1" applyBorder="1" applyAlignment="1" applyProtection="1">
      <alignment horizontal="center"/>
    </xf>
    <xf numFmtId="0" fontId="3" fillId="0" borderId="31" xfId="1" applyFont="1" applyBorder="1" applyProtection="1"/>
    <xf numFmtId="0" fontId="3" fillId="0" borderId="21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5" fillId="0" borderId="23" xfId="1" applyFont="1" applyBorder="1" applyAlignment="1" applyProtection="1">
      <alignment horizontal="left"/>
    </xf>
    <xf numFmtId="0" fontId="3" fillId="0" borderId="23" xfId="1" applyFont="1" applyBorder="1" applyProtection="1"/>
    <xf numFmtId="3" fontId="3" fillId="2" borderId="5" xfId="1" applyNumberFormat="1" applyFont="1" applyFill="1" applyBorder="1" applyAlignment="1" applyProtection="1">
      <alignment horizontal="right"/>
    </xf>
    <xf numFmtId="0" fontId="3" fillId="0" borderId="23" xfId="1" applyFont="1" applyBorder="1" applyAlignment="1" applyProtection="1">
      <alignment horizontal="left"/>
    </xf>
    <xf numFmtId="3" fontId="3" fillId="2" borderId="5" xfId="1" quotePrefix="1" applyNumberFormat="1" applyFont="1" applyFill="1" applyBorder="1" applyAlignment="1" applyProtection="1">
      <alignment horizontal="right"/>
    </xf>
    <xf numFmtId="3" fontId="5" fillId="2" borderId="5" xfId="1" applyNumberFormat="1" applyFont="1" applyFill="1" applyBorder="1" applyAlignment="1" applyProtection="1">
      <alignment horizontal="right"/>
    </xf>
    <xf numFmtId="3" fontId="5" fillId="0" borderId="33" xfId="1" applyNumberFormat="1" applyFont="1" applyBorder="1" applyAlignment="1" applyProtection="1">
      <alignment horizontal="right"/>
    </xf>
    <xf numFmtId="3" fontId="3" fillId="2" borderId="33" xfId="1" applyNumberFormat="1" applyFont="1" applyFill="1" applyBorder="1" applyAlignment="1" applyProtection="1">
      <alignment horizontal="right"/>
    </xf>
    <xf numFmtId="0" fontId="5" fillId="0" borderId="23" xfId="1" applyFont="1" applyFill="1" applyBorder="1" applyAlignment="1" applyProtection="1">
      <alignment horizontal="left"/>
    </xf>
    <xf numFmtId="3" fontId="5" fillId="3" borderId="5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horizontal="left" wrapText="1"/>
    </xf>
    <xf numFmtId="3" fontId="5" fillId="2" borderId="34" xfId="1" applyNumberFormat="1" applyFont="1" applyFill="1" applyBorder="1" applyAlignment="1" applyProtection="1">
      <alignment horizontal="right"/>
    </xf>
    <xf numFmtId="3" fontId="5" fillId="2" borderId="33" xfId="1" applyNumberFormat="1" applyFont="1" applyFill="1" applyBorder="1" applyAlignment="1" applyProtection="1">
      <alignment horizontal="right"/>
    </xf>
    <xf numFmtId="0" fontId="3" fillId="0" borderId="23" xfId="1" applyFont="1" applyBorder="1" applyAlignment="1" applyProtection="1">
      <alignment wrapText="1"/>
    </xf>
    <xf numFmtId="0" fontId="3" fillId="0" borderId="24" xfId="1" applyFont="1" applyBorder="1" applyProtection="1"/>
    <xf numFmtId="164" fontId="3" fillId="2" borderId="25" xfId="1" applyNumberFormat="1" applyFont="1" applyFill="1" applyBorder="1" applyAlignment="1" applyProtection="1">
      <alignment horizontal="right"/>
    </xf>
    <xf numFmtId="164" fontId="3" fillId="2" borderId="27" xfId="1" applyNumberFormat="1" applyFont="1" applyFill="1" applyBorder="1" applyAlignment="1" applyProtection="1">
      <alignment horizontal="right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6" fillId="0" borderId="10" xfId="2" applyFont="1" applyBorder="1" applyAlignment="1" applyProtection="1">
      <alignment horizontal="center"/>
      <protection locked="0"/>
    </xf>
    <xf numFmtId="0" fontId="6" fillId="0" borderId="11" xfId="2" applyFont="1" applyBorder="1" applyAlignment="1" applyProtection="1">
      <alignment horizontal="center"/>
      <protection locked="0"/>
    </xf>
    <xf numFmtId="0" fontId="6" fillId="0" borderId="12" xfId="2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3" fillId="0" borderId="10" xfId="1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3" fillId="0" borderId="10" xfId="1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</cellXfs>
  <cellStyles count="6">
    <cellStyle name="Hyperlink 2" xfId="3"/>
    <cellStyle name="Köprü 2" xfId="4"/>
    <cellStyle name="Normal" xfId="0" builtinId="0"/>
    <cellStyle name="Normal 2" xfId="5"/>
    <cellStyle name="Normal_1.BÖLÜM-MALİ TABLOLAR-ak-pas-gn-kz-özk-na-kd" xfId="1"/>
    <cellStyle name="Normal_17 Sayılı Tebliğ Eki-FIN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gi%20i&#351;lem\KONSOL&#304;DE\KONSOL&#304;DE%202012\EYL&#220;L%202012\Rapor\Konsolide%20Mali%20ve%20Dipnot%20Tablolar&#305;%20-%20Eyl&#252;l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kapak-cover"/>
      <sheetName val="Kaktif"/>
      <sheetName val="Kassets"/>
      <sheetName val="Kpasif"/>
      <sheetName val="Kliabilities"/>
      <sheetName val="Knazım"/>
      <sheetName val="Kcommit."/>
      <sheetName val="Kgelir"/>
      <sheetName val="Kinc-exp"/>
      <sheetName val="özk.muh."/>
      <sheetName val="SE-inc-exp"/>
      <sheetName val="Közkaynak"/>
      <sheetName val="KSE"/>
      <sheetName val="Knakit akış tablosu"/>
      <sheetName val="Kcash-flow"/>
      <sheetName val="Kkar dağıtım tablosu"/>
      <sheetName val="Kprofit distr."/>
      <sheetName val="Kmalibünye1"/>
      <sheetName val="Kfinancial position1"/>
      <sheetName val="Kmalibünye2"/>
      <sheetName val="Kfinancial position2"/>
      <sheetName val="Kaktif1"/>
      <sheetName val="Kassets1"/>
      <sheetName val="Kaktif2"/>
      <sheetName val="Kassets2"/>
      <sheetName val="Kaktif3"/>
      <sheetName val="Kassets3"/>
      <sheetName val="Kaktif4"/>
      <sheetName val="Kassets4"/>
      <sheetName val="Kaktif5"/>
      <sheetName val="Kassets5"/>
      <sheetName val="Kaktif6"/>
      <sheetName val="Kassets6"/>
      <sheetName val="Kpasif1"/>
      <sheetName val="Kliab1"/>
      <sheetName val="Kpasif2"/>
      <sheetName val="Kliab2"/>
      <sheetName val="Knzm"/>
      <sheetName val="Koff-bs"/>
      <sheetName val="Kgelir1"/>
      <sheetName val="Kincome1"/>
      <sheetName val="Krisk grubu"/>
      <sheetName val="Krisk group"/>
      <sheetName val="Kyi-ydşb.tems."/>
      <sheetName val="Kbranches"/>
    </sheetNames>
    <sheetDataSet>
      <sheetData sheetId="0"/>
      <sheetData sheetId="1">
        <row r="6">
          <cell r="D6" t="str">
            <v>( 30/09/2012)</v>
          </cell>
          <cell r="G6" t="str">
            <v>( 31/12/2011)</v>
          </cell>
        </row>
        <row r="8">
          <cell r="C8">
            <v>1265636</v>
          </cell>
          <cell r="D8">
            <v>8730397</v>
          </cell>
          <cell r="E8">
            <v>9996033</v>
          </cell>
          <cell r="F8">
            <v>2069331</v>
          </cell>
          <cell r="G8">
            <v>5072531</v>
          </cell>
          <cell r="H8">
            <v>7141862</v>
          </cell>
        </row>
        <row r="9">
          <cell r="C9">
            <v>190191</v>
          </cell>
          <cell r="D9">
            <v>116082</v>
          </cell>
          <cell r="E9">
            <v>306273</v>
          </cell>
          <cell r="F9">
            <v>177477</v>
          </cell>
          <cell r="G9">
            <v>184145</v>
          </cell>
          <cell r="H9">
            <v>361622</v>
          </cell>
        </row>
        <row r="10">
          <cell r="C10">
            <v>190191</v>
          </cell>
          <cell r="D10">
            <v>116082</v>
          </cell>
          <cell r="E10">
            <v>306273</v>
          </cell>
          <cell r="F10">
            <v>177477</v>
          </cell>
          <cell r="G10">
            <v>184145</v>
          </cell>
          <cell r="H10">
            <v>361622</v>
          </cell>
        </row>
        <row r="11">
          <cell r="C11">
            <v>125601</v>
          </cell>
          <cell r="D11">
            <v>14301</v>
          </cell>
          <cell r="E11">
            <v>139902</v>
          </cell>
          <cell r="F11">
            <v>137725</v>
          </cell>
          <cell r="G11">
            <v>14189</v>
          </cell>
          <cell r="H11">
            <v>151914</v>
          </cell>
        </row>
        <row r="12">
          <cell r="C12">
            <v>68</v>
          </cell>
          <cell r="D12">
            <v>0</v>
          </cell>
          <cell r="E12">
            <v>68</v>
          </cell>
          <cell r="F12">
            <v>2096</v>
          </cell>
          <cell r="G12">
            <v>0</v>
          </cell>
          <cell r="H12">
            <v>2096</v>
          </cell>
        </row>
        <row r="13">
          <cell r="C13">
            <v>23555</v>
          </cell>
          <cell r="D13">
            <v>101781</v>
          </cell>
          <cell r="E13">
            <v>125336</v>
          </cell>
          <cell r="F13">
            <v>4182</v>
          </cell>
          <cell r="G13">
            <v>169956</v>
          </cell>
          <cell r="H13">
            <v>174138</v>
          </cell>
        </row>
        <row r="14">
          <cell r="C14">
            <v>40967</v>
          </cell>
          <cell r="D14">
            <v>0</v>
          </cell>
          <cell r="E14">
            <v>40967</v>
          </cell>
          <cell r="F14">
            <v>33474</v>
          </cell>
          <cell r="G14">
            <v>0</v>
          </cell>
          <cell r="H14">
            <v>33474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474696</v>
          </cell>
          <cell r="D20">
            <v>1659209</v>
          </cell>
          <cell r="E20">
            <v>2133905</v>
          </cell>
          <cell r="F20">
            <v>408679</v>
          </cell>
          <cell r="G20">
            <v>2132656</v>
          </cell>
          <cell r="H20">
            <v>2541335</v>
          </cell>
        </row>
        <row r="21">
          <cell r="C21">
            <v>20036</v>
          </cell>
          <cell r="D21">
            <v>0</v>
          </cell>
          <cell r="E21">
            <v>20036</v>
          </cell>
          <cell r="F21">
            <v>190467</v>
          </cell>
          <cell r="G21">
            <v>0</v>
          </cell>
          <cell r="H21">
            <v>190467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340</v>
          </cell>
          <cell r="G23">
            <v>0</v>
          </cell>
          <cell r="H23">
            <v>340</v>
          </cell>
        </row>
        <row r="24">
          <cell r="C24">
            <v>20036</v>
          </cell>
          <cell r="D24">
            <v>0</v>
          </cell>
          <cell r="E24">
            <v>20036</v>
          </cell>
          <cell r="F24">
            <v>190127</v>
          </cell>
          <cell r="G24">
            <v>0</v>
          </cell>
          <cell r="H24">
            <v>190127</v>
          </cell>
        </row>
        <row r="25">
          <cell r="C25">
            <v>10529429</v>
          </cell>
          <cell r="D25">
            <v>4323251</v>
          </cell>
          <cell r="E25">
            <v>14852680</v>
          </cell>
          <cell r="F25">
            <v>10434795</v>
          </cell>
          <cell r="G25">
            <v>2920048</v>
          </cell>
          <cell r="H25">
            <v>13354843</v>
          </cell>
        </row>
        <row r="26">
          <cell r="C26">
            <v>0</v>
          </cell>
          <cell r="D26">
            <v>12138</v>
          </cell>
          <cell r="E26">
            <v>12138</v>
          </cell>
          <cell r="F26">
            <v>0</v>
          </cell>
          <cell r="G26">
            <v>11919</v>
          </cell>
          <cell r="H26">
            <v>11919</v>
          </cell>
        </row>
        <row r="27">
          <cell r="C27">
            <v>10527426</v>
          </cell>
          <cell r="D27">
            <v>4204448</v>
          </cell>
          <cell r="E27">
            <v>14731874</v>
          </cell>
          <cell r="F27">
            <v>10431988</v>
          </cell>
          <cell r="G27">
            <v>2759495</v>
          </cell>
          <cell r="H27">
            <v>13191483</v>
          </cell>
        </row>
        <row r="28">
          <cell r="C28">
            <v>2003</v>
          </cell>
          <cell r="D28">
            <v>106665</v>
          </cell>
          <cell r="E28">
            <v>108668</v>
          </cell>
          <cell r="F28">
            <v>2807</v>
          </cell>
          <cell r="G28">
            <v>148634</v>
          </cell>
          <cell r="H28">
            <v>151441</v>
          </cell>
        </row>
        <row r="29">
          <cell r="C29">
            <v>47840750</v>
          </cell>
          <cell r="D29">
            <v>17548471</v>
          </cell>
          <cell r="E29">
            <v>65389221</v>
          </cell>
          <cell r="F29">
            <v>38871737</v>
          </cell>
          <cell r="G29">
            <v>19297116</v>
          </cell>
          <cell r="H29">
            <v>58168853</v>
          </cell>
        </row>
        <row r="30">
          <cell r="C30">
            <v>47559909</v>
          </cell>
          <cell r="D30">
            <v>17545809</v>
          </cell>
          <cell r="E30">
            <v>65105718</v>
          </cell>
          <cell r="F30">
            <v>38763115</v>
          </cell>
          <cell r="G30">
            <v>19294387</v>
          </cell>
          <cell r="H30">
            <v>58057502</v>
          </cell>
        </row>
        <row r="31">
          <cell r="C31">
            <v>2323</v>
          </cell>
          <cell r="D31">
            <v>14310</v>
          </cell>
          <cell r="E31">
            <v>16633</v>
          </cell>
          <cell r="F31">
            <v>1650</v>
          </cell>
          <cell r="G31">
            <v>2793</v>
          </cell>
          <cell r="H31">
            <v>4443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47557586</v>
          </cell>
          <cell r="D33">
            <v>17531499</v>
          </cell>
          <cell r="E33">
            <v>65089085</v>
          </cell>
          <cell r="F33">
            <v>38761465</v>
          </cell>
          <cell r="G33">
            <v>19291594</v>
          </cell>
          <cell r="H33">
            <v>58053059</v>
          </cell>
        </row>
        <row r="34">
          <cell r="C34">
            <v>2549195</v>
          </cell>
          <cell r="D34">
            <v>13595</v>
          </cell>
          <cell r="E34">
            <v>2562790</v>
          </cell>
          <cell r="F34">
            <v>2195075</v>
          </cell>
          <cell r="G34">
            <v>16208</v>
          </cell>
          <cell r="H34">
            <v>2211283</v>
          </cell>
        </row>
        <row r="35">
          <cell r="C35">
            <v>2268354</v>
          </cell>
          <cell r="D35">
            <v>10933</v>
          </cell>
          <cell r="E35">
            <v>2279287</v>
          </cell>
          <cell r="F35">
            <v>2086453</v>
          </cell>
          <cell r="G35">
            <v>13479</v>
          </cell>
          <cell r="H35">
            <v>2099932</v>
          </cell>
        </row>
        <row r="36">
          <cell r="C36">
            <v>210290</v>
          </cell>
          <cell r="D36">
            <v>17384</v>
          </cell>
          <cell r="E36">
            <v>227674</v>
          </cell>
          <cell r="F36">
            <v>577291</v>
          </cell>
          <cell r="G36">
            <v>40513</v>
          </cell>
          <cell r="H36">
            <v>617804</v>
          </cell>
        </row>
        <row r="37">
          <cell r="C37">
            <v>4195366</v>
          </cell>
          <cell r="D37">
            <v>62767</v>
          </cell>
          <cell r="E37">
            <v>4258133</v>
          </cell>
          <cell r="F37">
            <v>4343224</v>
          </cell>
          <cell r="G37">
            <v>1636014</v>
          </cell>
          <cell r="H37">
            <v>5979238</v>
          </cell>
        </row>
        <row r="38">
          <cell r="C38">
            <v>4195366</v>
          </cell>
          <cell r="D38">
            <v>9008</v>
          </cell>
          <cell r="E38">
            <v>4204374</v>
          </cell>
          <cell r="F38">
            <v>4343224</v>
          </cell>
          <cell r="G38">
            <v>1581438</v>
          </cell>
          <cell r="H38">
            <v>5924662</v>
          </cell>
        </row>
        <row r="39">
          <cell r="C39">
            <v>0</v>
          </cell>
          <cell r="D39">
            <v>53759</v>
          </cell>
          <cell r="E39">
            <v>53759</v>
          </cell>
          <cell r="F39">
            <v>0</v>
          </cell>
          <cell r="G39">
            <v>54576</v>
          </cell>
          <cell r="H39">
            <v>54576</v>
          </cell>
        </row>
        <row r="40">
          <cell r="C40">
            <v>190968</v>
          </cell>
          <cell r="D40">
            <v>3</v>
          </cell>
          <cell r="E40">
            <v>190971</v>
          </cell>
          <cell r="F40">
            <v>167001</v>
          </cell>
          <cell r="G40">
            <v>3</v>
          </cell>
          <cell r="H40">
            <v>167004</v>
          </cell>
        </row>
        <row r="41">
          <cell r="C41">
            <v>163897</v>
          </cell>
          <cell r="D41">
            <v>0</v>
          </cell>
          <cell r="E41">
            <v>163897</v>
          </cell>
          <cell r="F41">
            <v>140112</v>
          </cell>
          <cell r="G41">
            <v>0</v>
          </cell>
          <cell r="H41">
            <v>140112</v>
          </cell>
        </row>
        <row r="42">
          <cell r="C42">
            <v>27071</v>
          </cell>
          <cell r="D42">
            <v>3</v>
          </cell>
          <cell r="E42">
            <v>27074</v>
          </cell>
          <cell r="F42">
            <v>26889</v>
          </cell>
          <cell r="G42">
            <v>3</v>
          </cell>
          <cell r="H42">
            <v>26892</v>
          </cell>
        </row>
        <row r="43">
          <cell r="C43">
            <v>14740</v>
          </cell>
          <cell r="D43">
            <v>0</v>
          </cell>
          <cell r="E43">
            <v>14740</v>
          </cell>
          <cell r="F43">
            <v>17546</v>
          </cell>
          <cell r="G43">
            <v>0</v>
          </cell>
          <cell r="H43">
            <v>17546</v>
          </cell>
        </row>
        <row r="44">
          <cell r="C44">
            <v>12331</v>
          </cell>
          <cell r="D44">
            <v>3</v>
          </cell>
          <cell r="E44">
            <v>12334</v>
          </cell>
          <cell r="F44">
            <v>9343</v>
          </cell>
          <cell r="G44">
            <v>3</v>
          </cell>
          <cell r="H44">
            <v>9346</v>
          </cell>
        </row>
        <row r="45">
          <cell r="C45">
            <v>148247</v>
          </cell>
          <cell r="D45">
            <v>0</v>
          </cell>
          <cell r="E45">
            <v>148247</v>
          </cell>
          <cell r="F45">
            <v>148290</v>
          </cell>
          <cell r="G45">
            <v>0</v>
          </cell>
          <cell r="H45">
            <v>148290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148247</v>
          </cell>
          <cell r="D47">
            <v>0</v>
          </cell>
          <cell r="E47">
            <v>148247</v>
          </cell>
          <cell r="F47">
            <v>148290</v>
          </cell>
          <cell r="G47">
            <v>0</v>
          </cell>
          <cell r="H47">
            <v>148290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C53">
            <v>98542</v>
          </cell>
          <cell r="D53">
            <v>530544</v>
          </cell>
          <cell r="E53">
            <v>629086</v>
          </cell>
          <cell r="F53">
            <v>69712</v>
          </cell>
          <cell r="G53">
            <v>433729</v>
          </cell>
          <cell r="H53">
            <v>503441</v>
          </cell>
        </row>
        <row r="54">
          <cell r="C54">
            <v>124772</v>
          </cell>
          <cell r="D54">
            <v>598684</v>
          </cell>
          <cell r="E54">
            <v>723456</v>
          </cell>
          <cell r="F54">
            <v>85542</v>
          </cell>
          <cell r="G54">
            <v>489873</v>
          </cell>
          <cell r="H54">
            <v>575415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26230</v>
          </cell>
          <cell r="D57">
            <v>68140</v>
          </cell>
          <cell r="E57">
            <v>94370</v>
          </cell>
          <cell r="F57">
            <v>15830</v>
          </cell>
          <cell r="G57">
            <v>56144</v>
          </cell>
          <cell r="H57">
            <v>71974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1220850</v>
          </cell>
          <cell r="D62">
            <v>3674</v>
          </cell>
          <cell r="E62">
            <v>1224524</v>
          </cell>
          <cell r="F62">
            <v>1170784</v>
          </cell>
          <cell r="G62">
            <v>4997</v>
          </cell>
          <cell r="H62">
            <v>1175781</v>
          </cell>
        </row>
        <row r="63">
          <cell r="C63">
            <v>97836</v>
          </cell>
          <cell r="D63">
            <v>194</v>
          </cell>
          <cell r="E63">
            <v>98030</v>
          </cell>
          <cell r="F63">
            <v>79782</v>
          </cell>
          <cell r="G63">
            <v>206</v>
          </cell>
          <cell r="H63">
            <v>79988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97836</v>
          </cell>
          <cell r="D65">
            <v>194</v>
          </cell>
          <cell r="E65">
            <v>98030</v>
          </cell>
          <cell r="F65">
            <v>79782</v>
          </cell>
          <cell r="G65">
            <v>206</v>
          </cell>
          <cell r="H65">
            <v>79988</v>
          </cell>
        </row>
        <row r="66">
          <cell r="C66">
            <v>164397</v>
          </cell>
          <cell r="D66">
            <v>0</v>
          </cell>
          <cell r="E66">
            <v>164397</v>
          </cell>
          <cell r="F66">
            <v>159204</v>
          </cell>
          <cell r="G66">
            <v>0</v>
          </cell>
          <cell r="H66">
            <v>159204</v>
          </cell>
        </row>
        <row r="67">
          <cell r="C67">
            <v>159497</v>
          </cell>
          <cell r="D67">
            <v>0</v>
          </cell>
          <cell r="E67">
            <v>159497</v>
          </cell>
          <cell r="F67">
            <v>195867</v>
          </cell>
          <cell r="G67">
            <v>1803</v>
          </cell>
          <cell r="H67">
            <v>197670</v>
          </cell>
        </row>
        <row r="68">
          <cell r="C68">
            <v>5967</v>
          </cell>
          <cell r="D68">
            <v>0</v>
          </cell>
          <cell r="E68">
            <v>5967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153530</v>
          </cell>
          <cell r="D69">
            <v>0</v>
          </cell>
          <cell r="E69">
            <v>153530</v>
          </cell>
          <cell r="F69">
            <v>195867</v>
          </cell>
          <cell r="G69">
            <v>1803</v>
          </cell>
          <cell r="H69">
            <v>197670</v>
          </cell>
        </row>
        <row r="70">
          <cell r="C70">
            <v>2168</v>
          </cell>
          <cell r="D70">
            <v>0</v>
          </cell>
          <cell r="E70">
            <v>2168</v>
          </cell>
          <cell r="F70">
            <v>2159</v>
          </cell>
          <cell r="G70">
            <v>0</v>
          </cell>
          <cell r="H70">
            <v>2159</v>
          </cell>
        </row>
        <row r="71">
          <cell r="C71">
            <v>2168</v>
          </cell>
          <cell r="D71">
            <v>0</v>
          </cell>
          <cell r="E71">
            <v>2168</v>
          </cell>
          <cell r="F71">
            <v>2159</v>
          </cell>
          <cell r="G71">
            <v>0</v>
          </cell>
          <cell r="H71">
            <v>2159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C73">
            <v>2587004</v>
          </cell>
          <cell r="D73">
            <v>253365</v>
          </cell>
          <cell r="E73">
            <v>2840369</v>
          </cell>
          <cell r="F73">
            <v>2427064</v>
          </cell>
          <cell r="G73">
            <v>243919</v>
          </cell>
          <cell r="H73">
            <v>2670983</v>
          </cell>
        </row>
        <row r="75">
          <cell r="C75">
            <v>69395903</v>
          </cell>
          <cell r="D75">
            <v>33245341</v>
          </cell>
          <cell r="E75">
            <v>102641244</v>
          </cell>
          <cell r="F75">
            <v>61492864</v>
          </cell>
          <cell r="G75">
            <v>31967680</v>
          </cell>
          <cell r="H75">
            <v>93460544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view="pageBreakPreview" topLeftCell="A55" zoomScale="80" zoomScaleNormal="80" zoomScaleSheetLayoutView="80" workbookViewId="0">
      <selection activeCell="A77" sqref="A77"/>
    </sheetView>
  </sheetViews>
  <sheetFormatPr defaultRowHeight="14.25" x14ac:dyDescent="0.2"/>
  <cols>
    <col min="1" max="1" width="64.7109375" style="4" customWidth="1"/>
    <col min="2" max="2" width="6" style="4" customWidth="1"/>
    <col min="3" max="3" width="14.7109375" style="4" customWidth="1"/>
    <col min="4" max="4" width="14.7109375" style="10" customWidth="1"/>
    <col min="5" max="8" width="14.7109375" style="4" customWidth="1"/>
    <col min="9" max="16384" width="9.140625" style="4"/>
  </cols>
  <sheetData>
    <row r="1" spans="1:8" ht="21" customHeight="1" x14ac:dyDescent="0.25">
      <c r="A1" s="1" t="s">
        <v>0</v>
      </c>
      <c r="B1" s="1"/>
      <c r="C1" s="1"/>
      <c r="D1" s="1"/>
      <c r="E1" s="1"/>
      <c r="F1" s="2"/>
      <c r="G1" s="2"/>
      <c r="H1" s="3"/>
    </row>
    <row r="2" spans="1:8" ht="15" x14ac:dyDescent="0.2">
      <c r="A2" s="5"/>
      <c r="B2" s="6"/>
      <c r="C2" s="7"/>
      <c r="D2" s="7"/>
      <c r="E2" s="7"/>
      <c r="F2" s="7"/>
      <c r="G2" s="7"/>
      <c r="H2" s="8"/>
    </row>
    <row r="3" spans="1:8" ht="9.9499999999999993" customHeight="1" x14ac:dyDescent="0.2">
      <c r="A3" s="9"/>
      <c r="B3" s="10"/>
      <c r="C3" s="10"/>
      <c r="E3" s="11"/>
      <c r="F3" s="11"/>
      <c r="G3" s="11"/>
      <c r="H3" s="12"/>
    </row>
    <row r="4" spans="1:8" ht="20.25" customHeight="1" x14ac:dyDescent="0.2">
      <c r="A4" s="13"/>
      <c r="B4" s="14"/>
      <c r="C4" s="130" t="s">
        <v>1</v>
      </c>
      <c r="D4" s="131"/>
      <c r="E4" s="131"/>
      <c r="F4" s="131"/>
      <c r="G4" s="131"/>
      <c r="H4" s="132"/>
    </row>
    <row r="5" spans="1:8" ht="15.75" customHeight="1" x14ac:dyDescent="0.2">
      <c r="A5" s="9"/>
      <c r="B5" s="15"/>
      <c r="C5" s="16"/>
      <c r="D5" s="17" t="s">
        <v>2</v>
      </c>
      <c r="E5" s="18"/>
      <c r="F5" s="17"/>
      <c r="G5" s="17" t="s">
        <v>3</v>
      </c>
      <c r="H5" s="19"/>
    </row>
    <row r="6" spans="1:8" ht="15.75" customHeight="1" x14ac:dyDescent="0.2">
      <c r="A6" s="20" t="s">
        <v>4</v>
      </c>
      <c r="B6" s="21" t="s">
        <v>5</v>
      </c>
      <c r="C6" s="22"/>
      <c r="D6" s="23" t="str">
        <f>+[1]Kaktif!D6</f>
        <v>( 30/09/2012)</v>
      </c>
      <c r="E6" s="24"/>
      <c r="F6" s="23"/>
      <c r="G6" s="23" t="str">
        <f>+[1]Kaktif!G6</f>
        <v>( 31/12/2011)</v>
      </c>
      <c r="H6" s="25"/>
    </row>
    <row r="7" spans="1:8" ht="15.75" customHeight="1" x14ac:dyDescent="0.2">
      <c r="A7" s="26"/>
      <c r="B7" s="27"/>
      <c r="C7" s="28" t="s">
        <v>6</v>
      </c>
      <c r="D7" s="18" t="s">
        <v>7</v>
      </c>
      <c r="E7" s="18" t="s">
        <v>8</v>
      </c>
      <c r="F7" s="18" t="s">
        <v>6</v>
      </c>
      <c r="G7" s="18" t="s">
        <v>7</v>
      </c>
      <c r="H7" s="29" t="s">
        <v>8</v>
      </c>
    </row>
    <row r="8" spans="1:8" s="36" customFormat="1" ht="15" x14ac:dyDescent="0.25">
      <c r="A8" s="30" t="s">
        <v>9</v>
      </c>
      <c r="B8" s="31" t="s">
        <v>10</v>
      </c>
      <c r="C8" s="32">
        <f>+[1]Kaktif!C8</f>
        <v>1265636</v>
      </c>
      <c r="D8" s="33">
        <f>+[1]Kaktif!D8</f>
        <v>8730397</v>
      </c>
      <c r="E8" s="34">
        <f>+[1]Kaktif!E8</f>
        <v>9996033</v>
      </c>
      <c r="F8" s="33">
        <f>+[1]Kaktif!F8</f>
        <v>2069331</v>
      </c>
      <c r="G8" s="33">
        <f>+[1]Kaktif!G8</f>
        <v>5072531</v>
      </c>
      <c r="H8" s="35">
        <f>+[1]Kaktif!H8</f>
        <v>7141862</v>
      </c>
    </row>
    <row r="9" spans="1:8" ht="29.25" customHeight="1" x14ac:dyDescent="0.25">
      <c r="A9" s="37" t="s">
        <v>11</v>
      </c>
      <c r="B9" s="38" t="s">
        <v>12</v>
      </c>
      <c r="C9" s="39">
        <f>+[1]Kaktif!C9</f>
        <v>190191</v>
      </c>
      <c r="D9" s="40">
        <f>+[1]Kaktif!D9</f>
        <v>116082</v>
      </c>
      <c r="E9" s="40">
        <f>+[1]Kaktif!E9</f>
        <v>306273</v>
      </c>
      <c r="F9" s="39">
        <f>+[1]Kaktif!F9</f>
        <v>177477</v>
      </c>
      <c r="G9" s="40">
        <f>+[1]Kaktif!G9</f>
        <v>184145</v>
      </c>
      <c r="H9" s="41">
        <f>+[1]Kaktif!H9</f>
        <v>361622</v>
      </c>
    </row>
    <row r="10" spans="1:8" x14ac:dyDescent="0.2">
      <c r="A10" s="9" t="s">
        <v>13</v>
      </c>
      <c r="B10" s="21"/>
      <c r="C10" s="42">
        <f>+[1]Kaktif!C10</f>
        <v>190191</v>
      </c>
      <c r="D10" s="43">
        <f>+[1]Kaktif!D10</f>
        <v>116082</v>
      </c>
      <c r="E10" s="43">
        <f>+[1]Kaktif!E10</f>
        <v>306273</v>
      </c>
      <c r="F10" s="42">
        <f>+[1]Kaktif!F10</f>
        <v>177477</v>
      </c>
      <c r="G10" s="43">
        <f>+[1]Kaktif!G10</f>
        <v>184145</v>
      </c>
      <c r="H10" s="44">
        <f>+[1]Kaktif!H10</f>
        <v>361622</v>
      </c>
    </row>
    <row r="11" spans="1:8" x14ac:dyDescent="0.2">
      <c r="A11" s="9" t="s">
        <v>14</v>
      </c>
      <c r="B11" s="21"/>
      <c r="C11" s="45">
        <f>+[1]Kaktif!C11</f>
        <v>125601</v>
      </c>
      <c r="D11" s="46">
        <f>+[1]Kaktif!D11</f>
        <v>14301</v>
      </c>
      <c r="E11" s="43">
        <f>+[1]Kaktif!E11</f>
        <v>139902</v>
      </c>
      <c r="F11" s="46">
        <f>+[1]Kaktif!F11</f>
        <v>137725</v>
      </c>
      <c r="G11" s="46">
        <f>+[1]Kaktif!G11</f>
        <v>14189</v>
      </c>
      <c r="H11" s="44">
        <f>+[1]Kaktif!H11</f>
        <v>151914</v>
      </c>
    </row>
    <row r="12" spans="1:8" x14ac:dyDescent="0.2">
      <c r="A12" s="9" t="s">
        <v>15</v>
      </c>
      <c r="B12" s="21"/>
      <c r="C12" s="45">
        <f>+[1]Kaktif!C12</f>
        <v>68</v>
      </c>
      <c r="D12" s="46">
        <f>+[1]Kaktif!D12</f>
        <v>0</v>
      </c>
      <c r="E12" s="43">
        <f>+[1]Kaktif!E12</f>
        <v>68</v>
      </c>
      <c r="F12" s="46">
        <f>+[1]Kaktif!F12</f>
        <v>2096</v>
      </c>
      <c r="G12" s="46">
        <f>+[1]Kaktif!G12</f>
        <v>0</v>
      </c>
      <c r="H12" s="44">
        <f>+[1]Kaktif!H12</f>
        <v>2096</v>
      </c>
    </row>
    <row r="13" spans="1:8" x14ac:dyDescent="0.2">
      <c r="A13" s="9" t="s">
        <v>16</v>
      </c>
      <c r="B13" s="38"/>
      <c r="C13" s="45">
        <f>+[1]Kaktif!C13</f>
        <v>23555</v>
      </c>
      <c r="D13" s="46">
        <f>+[1]Kaktif!D13</f>
        <v>101781</v>
      </c>
      <c r="E13" s="43">
        <f>+[1]Kaktif!E13</f>
        <v>125336</v>
      </c>
      <c r="F13" s="46">
        <f>+[1]Kaktif!F13</f>
        <v>4182</v>
      </c>
      <c r="G13" s="46">
        <f>+[1]Kaktif!G13</f>
        <v>169956</v>
      </c>
      <c r="H13" s="44">
        <f>+[1]Kaktif!H13</f>
        <v>174138</v>
      </c>
    </row>
    <row r="14" spans="1:8" s="36" customFormat="1" ht="15" x14ac:dyDescent="0.25">
      <c r="A14" s="9" t="s">
        <v>17</v>
      </c>
      <c r="B14" s="21"/>
      <c r="C14" s="45">
        <f>+[1]Kaktif!C14</f>
        <v>40967</v>
      </c>
      <c r="D14" s="46">
        <f>+[1]Kaktif!D14</f>
        <v>0</v>
      </c>
      <c r="E14" s="43">
        <f>+[1]Kaktif!E14</f>
        <v>40967</v>
      </c>
      <c r="F14" s="46">
        <f>+[1]Kaktif!F14</f>
        <v>33474</v>
      </c>
      <c r="G14" s="46">
        <f>+[1]Kaktif!G14</f>
        <v>0</v>
      </c>
      <c r="H14" s="44">
        <f>+[1]Kaktif!H14</f>
        <v>33474</v>
      </c>
    </row>
    <row r="15" spans="1:8" ht="28.5" x14ac:dyDescent="0.2">
      <c r="A15" s="47" t="s">
        <v>18</v>
      </c>
      <c r="B15" s="21"/>
      <c r="C15" s="48">
        <f>+[1]Kaktif!C15</f>
        <v>0</v>
      </c>
      <c r="D15" s="49">
        <f>+[1]Kaktif!D15</f>
        <v>0</v>
      </c>
      <c r="E15" s="43">
        <f>+[1]Kaktif!E15</f>
        <v>0</v>
      </c>
      <c r="F15" s="49">
        <f>+[1]Kaktif!F15</f>
        <v>0</v>
      </c>
      <c r="G15" s="49">
        <f>+[1]Kaktif!G15</f>
        <v>0</v>
      </c>
      <c r="H15" s="44">
        <f>+[1]Kaktif!H15</f>
        <v>0</v>
      </c>
    </row>
    <row r="16" spans="1:8" x14ac:dyDescent="0.2">
      <c r="A16" s="9" t="s">
        <v>19</v>
      </c>
      <c r="B16" s="21"/>
      <c r="C16" s="45">
        <f>+[1]Kaktif!C16</f>
        <v>0</v>
      </c>
      <c r="D16" s="46">
        <f>+[1]Kaktif!D16</f>
        <v>0</v>
      </c>
      <c r="E16" s="43">
        <f>+[1]Kaktif!E16</f>
        <v>0</v>
      </c>
      <c r="F16" s="46">
        <f>+[1]Kaktif!F16</f>
        <v>0</v>
      </c>
      <c r="G16" s="46">
        <f>+[1]Kaktif!G16</f>
        <v>0</v>
      </c>
      <c r="H16" s="44">
        <f>+[1]Kaktif!H16</f>
        <v>0</v>
      </c>
    </row>
    <row r="17" spans="1:8" x14ac:dyDescent="0.2">
      <c r="A17" s="9" t="s">
        <v>20</v>
      </c>
      <c r="B17" s="21"/>
      <c r="C17" s="45">
        <f>+[1]Kaktif!C17</f>
        <v>0</v>
      </c>
      <c r="D17" s="46">
        <f>+[1]Kaktif!D17</f>
        <v>0</v>
      </c>
      <c r="E17" s="43">
        <f>+[1]Kaktif!E17</f>
        <v>0</v>
      </c>
      <c r="F17" s="46">
        <f>+[1]Kaktif!F17</f>
        <v>0</v>
      </c>
      <c r="G17" s="46">
        <f>+[1]Kaktif!G17</f>
        <v>0</v>
      </c>
      <c r="H17" s="44">
        <f>+[1]Kaktif!H17</f>
        <v>0</v>
      </c>
    </row>
    <row r="18" spans="1:8" x14ac:dyDescent="0.2">
      <c r="A18" s="9" t="s">
        <v>21</v>
      </c>
      <c r="B18" s="21"/>
      <c r="C18" s="45">
        <f>+[1]Kaktif!C18</f>
        <v>0</v>
      </c>
      <c r="D18" s="46">
        <f>+[1]Kaktif!D18</f>
        <v>0</v>
      </c>
      <c r="E18" s="43">
        <f>+[1]Kaktif!E18</f>
        <v>0</v>
      </c>
      <c r="F18" s="46">
        <f>+[1]Kaktif!F18</f>
        <v>0</v>
      </c>
      <c r="G18" s="46">
        <f>+[1]Kaktif!G18</f>
        <v>0</v>
      </c>
      <c r="H18" s="44">
        <f>+[1]Kaktif!H18</f>
        <v>0</v>
      </c>
    </row>
    <row r="19" spans="1:8" x14ac:dyDescent="0.2">
      <c r="A19" s="9" t="s">
        <v>22</v>
      </c>
      <c r="B19" s="38"/>
      <c r="C19" s="45">
        <f>+[1]Kaktif!C19</f>
        <v>0</v>
      </c>
      <c r="D19" s="46">
        <f>+[1]Kaktif!D19</f>
        <v>0</v>
      </c>
      <c r="E19" s="43">
        <f>+[1]Kaktif!E19</f>
        <v>0</v>
      </c>
      <c r="F19" s="46">
        <f>+[1]Kaktif!F19</f>
        <v>0</v>
      </c>
      <c r="G19" s="46">
        <f>+[1]Kaktif!G19</f>
        <v>0</v>
      </c>
      <c r="H19" s="44">
        <f>+[1]Kaktif!H19</f>
        <v>0</v>
      </c>
    </row>
    <row r="20" spans="1:8" ht="15" x14ac:dyDescent="0.25">
      <c r="A20" s="30" t="s">
        <v>23</v>
      </c>
      <c r="B20" s="38" t="s">
        <v>24</v>
      </c>
      <c r="C20" s="50">
        <f>+[1]Kaktif!C20</f>
        <v>474696</v>
      </c>
      <c r="D20" s="51">
        <f>+[1]Kaktif!D20</f>
        <v>1659209</v>
      </c>
      <c r="E20" s="52">
        <f>+[1]Kaktif!E20</f>
        <v>2133905</v>
      </c>
      <c r="F20" s="50">
        <f>+[1]Kaktif!F20</f>
        <v>408679</v>
      </c>
      <c r="G20" s="51">
        <f>+[1]Kaktif!G20</f>
        <v>2132656</v>
      </c>
      <c r="H20" s="53">
        <f>+[1]Kaktif!H20</f>
        <v>2541335</v>
      </c>
    </row>
    <row r="21" spans="1:8" ht="15" x14ac:dyDescent="0.25">
      <c r="A21" s="30" t="s">
        <v>25</v>
      </c>
      <c r="B21" s="38"/>
      <c r="C21" s="54">
        <f>+[1]Kaktif!C21</f>
        <v>20036</v>
      </c>
      <c r="D21" s="52">
        <f>+[1]Kaktif!D21</f>
        <v>0</v>
      </c>
      <c r="E21" s="52">
        <f>+[1]Kaktif!E21</f>
        <v>20036</v>
      </c>
      <c r="F21" s="52">
        <f>+[1]Kaktif!F21</f>
        <v>190467</v>
      </c>
      <c r="G21" s="52">
        <f>+[1]Kaktif!G21</f>
        <v>0</v>
      </c>
      <c r="H21" s="53">
        <f>+[1]Kaktif!H21</f>
        <v>190467</v>
      </c>
    </row>
    <row r="22" spans="1:8" x14ac:dyDescent="0.2">
      <c r="A22" s="9" t="s">
        <v>26</v>
      </c>
      <c r="B22" s="38"/>
      <c r="C22" s="45">
        <f>+[1]Kaktif!C22</f>
        <v>0</v>
      </c>
      <c r="D22" s="46">
        <f>+[1]Kaktif!D22</f>
        <v>0</v>
      </c>
      <c r="E22" s="43">
        <f>+[1]Kaktif!E22</f>
        <v>0</v>
      </c>
      <c r="F22" s="46">
        <f>+[1]Kaktif!F22</f>
        <v>0</v>
      </c>
      <c r="G22" s="46">
        <f>+[1]Kaktif!G22</f>
        <v>0</v>
      </c>
      <c r="H22" s="44">
        <f>+[1]Kaktif!H22</f>
        <v>0</v>
      </c>
    </row>
    <row r="23" spans="1:8" x14ac:dyDescent="0.2">
      <c r="A23" s="55" t="s">
        <v>27</v>
      </c>
      <c r="B23" s="38"/>
      <c r="C23" s="45">
        <f>+[1]Kaktif!C23</f>
        <v>0</v>
      </c>
      <c r="D23" s="46">
        <f>+[1]Kaktif!D23</f>
        <v>0</v>
      </c>
      <c r="E23" s="43">
        <f>+[1]Kaktif!E23</f>
        <v>0</v>
      </c>
      <c r="F23" s="46">
        <f>+[1]Kaktif!F23</f>
        <v>340</v>
      </c>
      <c r="G23" s="46">
        <f>+[1]Kaktif!G23</f>
        <v>0</v>
      </c>
      <c r="H23" s="44">
        <f>+[1]Kaktif!H23</f>
        <v>340</v>
      </c>
    </row>
    <row r="24" spans="1:8" s="36" customFormat="1" ht="15" x14ac:dyDescent="0.25">
      <c r="A24" s="56" t="s">
        <v>28</v>
      </c>
      <c r="B24" s="38"/>
      <c r="C24" s="45">
        <f>+[1]Kaktif!C24</f>
        <v>20036</v>
      </c>
      <c r="D24" s="46">
        <f>+[1]Kaktif!D24</f>
        <v>0</v>
      </c>
      <c r="E24" s="43">
        <f>+[1]Kaktif!E24</f>
        <v>20036</v>
      </c>
      <c r="F24" s="46">
        <f>+[1]Kaktif!F24</f>
        <v>190127</v>
      </c>
      <c r="G24" s="46">
        <f>+[1]Kaktif!G24</f>
        <v>0</v>
      </c>
      <c r="H24" s="44">
        <f>+[1]Kaktif!H24</f>
        <v>190127</v>
      </c>
    </row>
    <row r="25" spans="1:8" ht="15" x14ac:dyDescent="0.25">
      <c r="A25" s="30" t="s">
        <v>29</v>
      </c>
      <c r="B25" s="38" t="s">
        <v>30</v>
      </c>
      <c r="C25" s="54">
        <f>+[1]Kaktif!C25</f>
        <v>10529429</v>
      </c>
      <c r="D25" s="52">
        <f>+[1]Kaktif!D25</f>
        <v>4323251</v>
      </c>
      <c r="E25" s="52">
        <f>+[1]Kaktif!E25</f>
        <v>14852680</v>
      </c>
      <c r="F25" s="52">
        <f>+[1]Kaktif!F25</f>
        <v>10434795</v>
      </c>
      <c r="G25" s="52">
        <f>+[1]Kaktif!G25</f>
        <v>2920048</v>
      </c>
      <c r="H25" s="53">
        <f>+[1]Kaktif!H25</f>
        <v>13354843</v>
      </c>
    </row>
    <row r="26" spans="1:8" x14ac:dyDescent="0.2">
      <c r="A26" s="9" t="s">
        <v>31</v>
      </c>
      <c r="B26" s="38"/>
      <c r="C26" s="45">
        <f>+[1]Kaktif!C26</f>
        <v>0</v>
      </c>
      <c r="D26" s="46">
        <f>+[1]Kaktif!D26</f>
        <v>12138</v>
      </c>
      <c r="E26" s="43">
        <f>+[1]Kaktif!E26</f>
        <v>12138</v>
      </c>
      <c r="F26" s="46">
        <f>+[1]Kaktif!F26</f>
        <v>0</v>
      </c>
      <c r="G26" s="46">
        <f>+[1]Kaktif!G26</f>
        <v>11919</v>
      </c>
      <c r="H26" s="44">
        <f>+[1]Kaktif!H26</f>
        <v>11919</v>
      </c>
    </row>
    <row r="27" spans="1:8" x14ac:dyDescent="0.2">
      <c r="A27" s="55" t="s">
        <v>32</v>
      </c>
      <c r="B27" s="38"/>
      <c r="C27" s="45">
        <f>+[1]Kaktif!C27</f>
        <v>10527426</v>
      </c>
      <c r="D27" s="46">
        <f>+[1]Kaktif!D27</f>
        <v>4204448</v>
      </c>
      <c r="E27" s="43">
        <f>+[1]Kaktif!E27</f>
        <v>14731874</v>
      </c>
      <c r="F27" s="46">
        <f>+[1]Kaktif!F27</f>
        <v>10431988</v>
      </c>
      <c r="G27" s="46">
        <f>+[1]Kaktif!G27</f>
        <v>2759495</v>
      </c>
      <c r="H27" s="44">
        <f>+[1]Kaktif!H27</f>
        <v>13191483</v>
      </c>
    </row>
    <row r="28" spans="1:8" x14ac:dyDescent="0.2">
      <c r="A28" s="56" t="s">
        <v>33</v>
      </c>
      <c r="B28" s="38"/>
      <c r="C28" s="45">
        <f>+[1]Kaktif!C28</f>
        <v>2003</v>
      </c>
      <c r="D28" s="46">
        <f>+[1]Kaktif!D28</f>
        <v>106665</v>
      </c>
      <c r="E28" s="43">
        <f>+[1]Kaktif!E28</f>
        <v>108668</v>
      </c>
      <c r="F28" s="46">
        <f>+[1]Kaktif!F28</f>
        <v>2807</v>
      </c>
      <c r="G28" s="46">
        <f>+[1]Kaktif!G28</f>
        <v>148634</v>
      </c>
      <c r="H28" s="44">
        <f>+[1]Kaktif!H28</f>
        <v>151441</v>
      </c>
    </row>
    <row r="29" spans="1:8" ht="15" x14ac:dyDescent="0.25">
      <c r="A29" s="30" t="s">
        <v>34</v>
      </c>
      <c r="B29" s="38" t="s">
        <v>35</v>
      </c>
      <c r="C29" s="54">
        <f>+[1]Kaktif!C29</f>
        <v>47840750</v>
      </c>
      <c r="D29" s="52">
        <f>+[1]Kaktif!D29</f>
        <v>17548471</v>
      </c>
      <c r="E29" s="52">
        <f>+[1]Kaktif!E29</f>
        <v>65389221</v>
      </c>
      <c r="F29" s="52">
        <f>+[1]Kaktif!F29</f>
        <v>38871737</v>
      </c>
      <c r="G29" s="52">
        <f>+[1]Kaktif!G29</f>
        <v>19297116</v>
      </c>
      <c r="H29" s="53">
        <f>+[1]Kaktif!H29</f>
        <v>58168853</v>
      </c>
    </row>
    <row r="30" spans="1:8" s="36" customFormat="1" ht="15" x14ac:dyDescent="0.25">
      <c r="A30" s="9" t="s">
        <v>36</v>
      </c>
      <c r="B30" s="21"/>
      <c r="C30" s="42">
        <f>+[1]Kaktif!C30</f>
        <v>47559909</v>
      </c>
      <c r="D30" s="43">
        <f>+[1]Kaktif!D30</f>
        <v>17545809</v>
      </c>
      <c r="E30" s="43">
        <f>+[1]Kaktif!E30</f>
        <v>65105718</v>
      </c>
      <c r="F30" s="42">
        <f>+[1]Kaktif!F30</f>
        <v>38763115</v>
      </c>
      <c r="G30" s="43">
        <f>+[1]Kaktif!G30</f>
        <v>19294387</v>
      </c>
      <c r="H30" s="44">
        <f>+[1]Kaktif!H30</f>
        <v>58057502</v>
      </c>
    </row>
    <row r="31" spans="1:8" x14ac:dyDescent="0.2">
      <c r="A31" s="55" t="s">
        <v>37</v>
      </c>
      <c r="B31" s="21"/>
      <c r="C31" s="45">
        <f>+[1]Kaktif!C31</f>
        <v>2323</v>
      </c>
      <c r="D31" s="46">
        <f>+[1]Kaktif!D31</f>
        <v>14310</v>
      </c>
      <c r="E31" s="43">
        <f>+[1]Kaktif!E31</f>
        <v>16633</v>
      </c>
      <c r="F31" s="46">
        <f>+[1]Kaktif!F31</f>
        <v>1650</v>
      </c>
      <c r="G31" s="46">
        <f>+[1]Kaktif!G31</f>
        <v>2793</v>
      </c>
      <c r="H31" s="44">
        <f>+[1]Kaktif!H31</f>
        <v>4443</v>
      </c>
    </row>
    <row r="32" spans="1:8" x14ac:dyDescent="0.2">
      <c r="A32" s="9" t="s">
        <v>38</v>
      </c>
      <c r="B32" s="21"/>
      <c r="C32" s="45">
        <f>+[1]Kaktif!C32</f>
        <v>0</v>
      </c>
      <c r="D32" s="46">
        <f>+[1]Kaktif!D32</f>
        <v>0</v>
      </c>
      <c r="E32" s="43">
        <f>+[1]Kaktif!E32</f>
        <v>0</v>
      </c>
      <c r="F32" s="46">
        <f>+[1]Kaktif!F32</f>
        <v>0</v>
      </c>
      <c r="G32" s="46">
        <f>+[1]Kaktif!G32</f>
        <v>0</v>
      </c>
      <c r="H32" s="44">
        <f>+[1]Kaktif!H32</f>
        <v>0</v>
      </c>
    </row>
    <row r="33" spans="1:8" x14ac:dyDescent="0.2">
      <c r="A33" s="56" t="s">
        <v>39</v>
      </c>
      <c r="B33" s="21"/>
      <c r="C33" s="45">
        <f>+[1]Kaktif!C33</f>
        <v>47557586</v>
      </c>
      <c r="D33" s="46">
        <f>+[1]Kaktif!D33</f>
        <v>17531499</v>
      </c>
      <c r="E33" s="43">
        <f>+[1]Kaktif!E33</f>
        <v>65089085</v>
      </c>
      <c r="F33" s="46">
        <f>+[1]Kaktif!F33</f>
        <v>38761465</v>
      </c>
      <c r="G33" s="46">
        <f>+[1]Kaktif!G33</f>
        <v>19291594</v>
      </c>
      <c r="H33" s="44">
        <f>+[1]Kaktif!H33</f>
        <v>58053059</v>
      </c>
    </row>
    <row r="34" spans="1:8" s="36" customFormat="1" ht="15" x14ac:dyDescent="0.25">
      <c r="A34" s="55" t="s">
        <v>40</v>
      </c>
      <c r="B34" s="21"/>
      <c r="C34" s="45">
        <f>+[1]Kaktif!C34</f>
        <v>2549195</v>
      </c>
      <c r="D34" s="46">
        <f>+[1]Kaktif!D34</f>
        <v>13595</v>
      </c>
      <c r="E34" s="43">
        <f>+[1]Kaktif!E34</f>
        <v>2562790</v>
      </c>
      <c r="F34" s="46">
        <f>+[1]Kaktif!F34</f>
        <v>2195075</v>
      </c>
      <c r="G34" s="46">
        <f>+[1]Kaktif!G34</f>
        <v>16208</v>
      </c>
      <c r="H34" s="44">
        <f>+[1]Kaktif!H34</f>
        <v>2211283</v>
      </c>
    </row>
    <row r="35" spans="1:8" s="36" customFormat="1" ht="15" x14ac:dyDescent="0.25">
      <c r="A35" s="9" t="s">
        <v>41</v>
      </c>
      <c r="B35" s="21"/>
      <c r="C35" s="45">
        <f>+[1]Kaktif!C35</f>
        <v>2268354</v>
      </c>
      <c r="D35" s="46">
        <f>+[1]Kaktif!D35</f>
        <v>10933</v>
      </c>
      <c r="E35" s="43">
        <f>+[1]Kaktif!E35</f>
        <v>2279287</v>
      </c>
      <c r="F35" s="46">
        <f>+[1]Kaktif!F35</f>
        <v>2086453</v>
      </c>
      <c r="G35" s="46">
        <f>+[1]Kaktif!G35</f>
        <v>13479</v>
      </c>
      <c r="H35" s="44">
        <f>+[1]Kaktif!H35</f>
        <v>2099932</v>
      </c>
    </row>
    <row r="36" spans="1:8" s="36" customFormat="1" ht="15" x14ac:dyDescent="0.25">
      <c r="A36" s="30" t="s">
        <v>42</v>
      </c>
      <c r="B36" s="38"/>
      <c r="C36" s="50">
        <f>+[1]Kaktif!C36</f>
        <v>210290</v>
      </c>
      <c r="D36" s="51">
        <f>+[1]Kaktif!D36</f>
        <v>17384</v>
      </c>
      <c r="E36" s="52">
        <f>+[1]Kaktif!E36</f>
        <v>227674</v>
      </c>
      <c r="F36" s="50">
        <f>+[1]Kaktif!F36</f>
        <v>577291</v>
      </c>
      <c r="G36" s="51">
        <f>+[1]Kaktif!G36</f>
        <v>40513</v>
      </c>
      <c r="H36" s="53">
        <f>+[1]Kaktif!H36</f>
        <v>617804</v>
      </c>
    </row>
    <row r="37" spans="1:8" s="36" customFormat="1" ht="15" x14ac:dyDescent="0.25">
      <c r="A37" s="30" t="s">
        <v>43</v>
      </c>
      <c r="B37" s="38" t="s">
        <v>44</v>
      </c>
      <c r="C37" s="54">
        <f>+[1]Kaktif!C37</f>
        <v>4195366</v>
      </c>
      <c r="D37" s="52">
        <f>+[1]Kaktif!D37</f>
        <v>62767</v>
      </c>
      <c r="E37" s="52">
        <f>+[1]Kaktif!E37</f>
        <v>4258133</v>
      </c>
      <c r="F37" s="54">
        <f>+[1]Kaktif!F37</f>
        <v>4343224</v>
      </c>
      <c r="G37" s="52">
        <f>+[1]Kaktif!G37</f>
        <v>1636014</v>
      </c>
      <c r="H37" s="53">
        <f>+[1]Kaktif!H37</f>
        <v>5979238</v>
      </c>
    </row>
    <row r="38" spans="1:8" s="36" customFormat="1" ht="15" x14ac:dyDescent="0.25">
      <c r="A38" s="9" t="s">
        <v>45</v>
      </c>
      <c r="B38" s="21"/>
      <c r="C38" s="45">
        <f>+[1]Kaktif!C38</f>
        <v>4195366</v>
      </c>
      <c r="D38" s="46">
        <f>+[1]Kaktif!D38</f>
        <v>9008</v>
      </c>
      <c r="E38" s="43">
        <f>+[1]Kaktif!E38</f>
        <v>4204374</v>
      </c>
      <c r="F38" s="45">
        <f>+[1]Kaktif!F38</f>
        <v>4343224</v>
      </c>
      <c r="G38" s="46">
        <f>+[1]Kaktif!G38</f>
        <v>1581438</v>
      </c>
      <c r="H38" s="44">
        <f>+[1]Kaktif!H38</f>
        <v>5924662</v>
      </c>
    </row>
    <row r="39" spans="1:8" s="36" customFormat="1" ht="15" x14ac:dyDescent="0.25">
      <c r="A39" s="9" t="s">
        <v>46</v>
      </c>
      <c r="B39" s="21"/>
      <c r="C39" s="45">
        <f>+[1]Kaktif!C39</f>
        <v>0</v>
      </c>
      <c r="D39" s="46">
        <f>+[1]Kaktif!D39</f>
        <v>53759</v>
      </c>
      <c r="E39" s="43">
        <f>+[1]Kaktif!E39</f>
        <v>53759</v>
      </c>
      <c r="F39" s="46">
        <f>+[1]Kaktif!F39</f>
        <v>0</v>
      </c>
      <c r="G39" s="46">
        <f>+[1]Kaktif!G39</f>
        <v>54576</v>
      </c>
      <c r="H39" s="44">
        <f>+[1]Kaktif!H39</f>
        <v>54576</v>
      </c>
    </row>
    <row r="40" spans="1:8" ht="15" x14ac:dyDescent="0.25">
      <c r="A40" s="30" t="s">
        <v>47</v>
      </c>
      <c r="B40" s="38" t="s">
        <v>48</v>
      </c>
      <c r="C40" s="54">
        <f>+[1]Kaktif!C40</f>
        <v>190968</v>
      </c>
      <c r="D40" s="52">
        <f>+[1]Kaktif!D40</f>
        <v>3</v>
      </c>
      <c r="E40" s="52">
        <f>+[1]Kaktif!E40</f>
        <v>190971</v>
      </c>
      <c r="F40" s="52">
        <f>+[1]Kaktif!F40</f>
        <v>167001</v>
      </c>
      <c r="G40" s="52">
        <f>+[1]Kaktif!G40</f>
        <v>3</v>
      </c>
      <c r="H40" s="53">
        <f>+[1]Kaktif!H40</f>
        <v>167004</v>
      </c>
    </row>
    <row r="41" spans="1:8" x14ac:dyDescent="0.2">
      <c r="A41" s="55" t="s">
        <v>49</v>
      </c>
      <c r="B41" s="21"/>
      <c r="C41" s="45">
        <f>+[1]Kaktif!C41</f>
        <v>163897</v>
      </c>
      <c r="D41" s="46">
        <f>+[1]Kaktif!D41</f>
        <v>0</v>
      </c>
      <c r="E41" s="43">
        <f>+[1]Kaktif!E41</f>
        <v>163897</v>
      </c>
      <c r="F41" s="46">
        <f>+[1]Kaktif!F41</f>
        <v>140112</v>
      </c>
      <c r="G41" s="46">
        <f>+[1]Kaktif!G41</f>
        <v>0</v>
      </c>
      <c r="H41" s="44">
        <f>+[1]Kaktif!H41</f>
        <v>140112</v>
      </c>
    </row>
    <row r="42" spans="1:8" x14ac:dyDescent="0.2">
      <c r="A42" s="55" t="s">
        <v>50</v>
      </c>
      <c r="B42" s="21"/>
      <c r="C42" s="48">
        <f>+[1]Kaktif!C42</f>
        <v>27071</v>
      </c>
      <c r="D42" s="49">
        <f>+[1]Kaktif!D42</f>
        <v>3</v>
      </c>
      <c r="E42" s="43">
        <f>+[1]Kaktif!E42</f>
        <v>27074</v>
      </c>
      <c r="F42" s="49">
        <f>+[1]Kaktif!F42</f>
        <v>26889</v>
      </c>
      <c r="G42" s="49">
        <f>+[1]Kaktif!G42</f>
        <v>3</v>
      </c>
      <c r="H42" s="44">
        <f>+[1]Kaktif!H42</f>
        <v>26892</v>
      </c>
    </row>
    <row r="43" spans="1:8" x14ac:dyDescent="0.2">
      <c r="A43" s="9" t="s">
        <v>51</v>
      </c>
      <c r="B43" s="21"/>
      <c r="C43" s="45">
        <f>+[1]Kaktif!C43</f>
        <v>14740</v>
      </c>
      <c r="D43" s="46">
        <f>+[1]Kaktif!D43</f>
        <v>0</v>
      </c>
      <c r="E43" s="43">
        <f>+[1]Kaktif!E43</f>
        <v>14740</v>
      </c>
      <c r="F43" s="46">
        <f>+[1]Kaktif!F43</f>
        <v>17546</v>
      </c>
      <c r="G43" s="46">
        <f>+[1]Kaktif!G43</f>
        <v>0</v>
      </c>
      <c r="H43" s="44">
        <f>+[1]Kaktif!H43</f>
        <v>17546</v>
      </c>
    </row>
    <row r="44" spans="1:8" x14ac:dyDescent="0.2">
      <c r="A44" s="9" t="s">
        <v>52</v>
      </c>
      <c r="B44" s="21"/>
      <c r="C44" s="45">
        <f>+[1]Kaktif!C44</f>
        <v>12331</v>
      </c>
      <c r="D44" s="46">
        <f>+[1]Kaktif!D44</f>
        <v>3</v>
      </c>
      <c r="E44" s="43">
        <f>+[1]Kaktif!E44</f>
        <v>12334</v>
      </c>
      <c r="F44" s="46">
        <f>+[1]Kaktif!F44</f>
        <v>9343</v>
      </c>
      <c r="G44" s="46">
        <f>+[1]Kaktif!G44</f>
        <v>3</v>
      </c>
      <c r="H44" s="44">
        <f>+[1]Kaktif!H44</f>
        <v>9346</v>
      </c>
    </row>
    <row r="45" spans="1:8" ht="15" x14ac:dyDescent="0.25">
      <c r="A45" s="30" t="s">
        <v>53</v>
      </c>
      <c r="B45" s="38" t="s">
        <v>54</v>
      </c>
      <c r="C45" s="54">
        <f>+[1]Kaktif!C45</f>
        <v>148247</v>
      </c>
      <c r="D45" s="52">
        <f>+[1]Kaktif!D45</f>
        <v>0</v>
      </c>
      <c r="E45" s="52">
        <f>+[1]Kaktif!E45</f>
        <v>148247</v>
      </c>
      <c r="F45" s="52">
        <f>+[1]Kaktif!F45</f>
        <v>148290</v>
      </c>
      <c r="G45" s="52">
        <f>+[1]Kaktif!G45</f>
        <v>0</v>
      </c>
      <c r="H45" s="53">
        <f>+[1]Kaktif!H45</f>
        <v>148290</v>
      </c>
    </row>
    <row r="46" spans="1:8" x14ac:dyDescent="0.2">
      <c r="A46" s="55" t="s">
        <v>55</v>
      </c>
      <c r="B46" s="21"/>
      <c r="C46" s="45">
        <f>+[1]Kaktif!C46</f>
        <v>0</v>
      </c>
      <c r="D46" s="46">
        <f>+[1]Kaktif!D46</f>
        <v>0</v>
      </c>
      <c r="E46" s="43">
        <f>+[1]Kaktif!E46</f>
        <v>0</v>
      </c>
      <c r="F46" s="46">
        <f>+[1]Kaktif!F46</f>
        <v>0</v>
      </c>
      <c r="G46" s="46">
        <f>+[1]Kaktif!G46</f>
        <v>0</v>
      </c>
      <c r="H46" s="44">
        <f>+[1]Kaktif!H46</f>
        <v>0</v>
      </c>
    </row>
    <row r="47" spans="1:8" s="36" customFormat="1" ht="15" x14ac:dyDescent="0.25">
      <c r="A47" s="55" t="s">
        <v>56</v>
      </c>
      <c r="B47" s="21"/>
      <c r="C47" s="45">
        <f>+[1]Kaktif!C47</f>
        <v>148247</v>
      </c>
      <c r="D47" s="46">
        <f>+[1]Kaktif!D47</f>
        <v>0</v>
      </c>
      <c r="E47" s="43">
        <f>+[1]Kaktif!E47</f>
        <v>148247</v>
      </c>
      <c r="F47" s="46">
        <f>+[1]Kaktif!F47</f>
        <v>148290</v>
      </c>
      <c r="G47" s="46">
        <f>+[1]Kaktif!G47</f>
        <v>0</v>
      </c>
      <c r="H47" s="44">
        <f>+[1]Kaktif!H47</f>
        <v>148290</v>
      </c>
    </row>
    <row r="48" spans="1:8" ht="15" x14ac:dyDescent="0.25">
      <c r="A48" s="30" t="s">
        <v>57</v>
      </c>
      <c r="B48" s="38" t="s">
        <v>58</v>
      </c>
      <c r="C48" s="57">
        <f>+[1]Kaktif!C48</f>
        <v>0</v>
      </c>
      <c r="D48" s="58">
        <f>+[1]Kaktif!D48</f>
        <v>0</v>
      </c>
      <c r="E48" s="52">
        <f>+[1]Kaktif!E48</f>
        <v>0</v>
      </c>
      <c r="F48" s="58">
        <f>+[1]Kaktif!F48</f>
        <v>0</v>
      </c>
      <c r="G48" s="58">
        <f>+[1]Kaktif!G48</f>
        <v>0</v>
      </c>
      <c r="H48" s="53">
        <f>+[1]Kaktif!H48</f>
        <v>0</v>
      </c>
    </row>
    <row r="49" spans="1:8" x14ac:dyDescent="0.2">
      <c r="A49" s="9" t="s">
        <v>59</v>
      </c>
      <c r="B49" s="38"/>
      <c r="C49" s="45">
        <f>+[1]Kaktif!C49</f>
        <v>0</v>
      </c>
      <c r="D49" s="46">
        <f>+[1]Kaktif!D49</f>
        <v>0</v>
      </c>
      <c r="E49" s="43">
        <f>+[1]Kaktif!E49</f>
        <v>0</v>
      </c>
      <c r="F49" s="46">
        <f>+[1]Kaktif!F49</f>
        <v>0</v>
      </c>
      <c r="G49" s="46">
        <f>+[1]Kaktif!G49</f>
        <v>0</v>
      </c>
      <c r="H49" s="44">
        <f>+[1]Kaktif!H49</f>
        <v>0</v>
      </c>
    </row>
    <row r="50" spans="1:8" x14ac:dyDescent="0.2">
      <c r="A50" s="9" t="s">
        <v>60</v>
      </c>
      <c r="B50" s="38"/>
      <c r="C50" s="48">
        <f>+[1]Kaktif!C50</f>
        <v>0</v>
      </c>
      <c r="D50" s="49">
        <f>+[1]Kaktif!D50</f>
        <v>0</v>
      </c>
      <c r="E50" s="43">
        <f>+[1]Kaktif!E50</f>
        <v>0</v>
      </c>
      <c r="F50" s="49">
        <f>+[1]Kaktif!F50</f>
        <v>0</v>
      </c>
      <c r="G50" s="49">
        <f>+[1]Kaktif!G50</f>
        <v>0</v>
      </c>
      <c r="H50" s="44">
        <f>+[1]Kaktif!H50</f>
        <v>0</v>
      </c>
    </row>
    <row r="51" spans="1:8" x14ac:dyDescent="0.2">
      <c r="A51" s="9" t="s">
        <v>61</v>
      </c>
      <c r="B51" s="38"/>
      <c r="C51" s="45">
        <f>+[1]Kaktif!C51</f>
        <v>0</v>
      </c>
      <c r="D51" s="46">
        <f>+[1]Kaktif!D51</f>
        <v>0</v>
      </c>
      <c r="E51" s="43">
        <f>+[1]Kaktif!E51</f>
        <v>0</v>
      </c>
      <c r="F51" s="46">
        <f>+[1]Kaktif!F51</f>
        <v>0</v>
      </c>
      <c r="G51" s="46">
        <f>+[1]Kaktif!G51</f>
        <v>0</v>
      </c>
      <c r="H51" s="44">
        <f>+[1]Kaktif!H51</f>
        <v>0</v>
      </c>
    </row>
    <row r="52" spans="1:8" x14ac:dyDescent="0.2">
      <c r="A52" s="9" t="s">
        <v>62</v>
      </c>
      <c r="B52" s="38"/>
      <c r="C52" s="45">
        <f>+[1]Kaktif!C52</f>
        <v>0</v>
      </c>
      <c r="D52" s="46">
        <f>+[1]Kaktif!D52</f>
        <v>0</v>
      </c>
      <c r="E52" s="43">
        <f>+[1]Kaktif!E52</f>
        <v>0</v>
      </c>
      <c r="F52" s="46">
        <f>+[1]Kaktif!F52</f>
        <v>0</v>
      </c>
      <c r="G52" s="46">
        <f>+[1]Kaktif!G52</f>
        <v>0</v>
      </c>
      <c r="H52" s="44">
        <f>+[1]Kaktif!H52</f>
        <v>0</v>
      </c>
    </row>
    <row r="53" spans="1:8" ht="15" x14ac:dyDescent="0.25">
      <c r="A53" s="30" t="s">
        <v>63</v>
      </c>
      <c r="B53" s="38" t="s">
        <v>64</v>
      </c>
      <c r="C53" s="54">
        <f>+[1]Kaktif!C53</f>
        <v>98542</v>
      </c>
      <c r="D53" s="52">
        <f>+[1]Kaktif!D53</f>
        <v>530544</v>
      </c>
      <c r="E53" s="52">
        <f>+[1]Kaktif!E53</f>
        <v>629086</v>
      </c>
      <c r="F53" s="52">
        <f>+[1]Kaktif!F53</f>
        <v>69712</v>
      </c>
      <c r="G53" s="52">
        <f>+[1]Kaktif!G53</f>
        <v>433729</v>
      </c>
      <c r="H53" s="53">
        <f>+[1]Kaktif!H53</f>
        <v>503441</v>
      </c>
    </row>
    <row r="54" spans="1:8" x14ac:dyDescent="0.2">
      <c r="A54" s="9" t="s">
        <v>65</v>
      </c>
      <c r="B54" s="21"/>
      <c r="C54" s="45">
        <f>+[1]Kaktif!C54</f>
        <v>124772</v>
      </c>
      <c r="D54" s="46">
        <f>+[1]Kaktif!D54</f>
        <v>598684</v>
      </c>
      <c r="E54" s="43">
        <f>+[1]Kaktif!E54</f>
        <v>723456</v>
      </c>
      <c r="F54" s="46">
        <f>+[1]Kaktif!F54</f>
        <v>85542</v>
      </c>
      <c r="G54" s="46">
        <f>+[1]Kaktif!G54</f>
        <v>489873</v>
      </c>
      <c r="H54" s="44">
        <f>+[1]Kaktif!H54</f>
        <v>575415</v>
      </c>
    </row>
    <row r="55" spans="1:8" x14ac:dyDescent="0.2">
      <c r="A55" s="9" t="s">
        <v>66</v>
      </c>
      <c r="B55" s="21"/>
      <c r="C55" s="45">
        <f>+[1]Kaktif!C55</f>
        <v>0</v>
      </c>
      <c r="D55" s="46">
        <f>+[1]Kaktif!D55</f>
        <v>0</v>
      </c>
      <c r="E55" s="43">
        <f>+[1]Kaktif!E55</f>
        <v>0</v>
      </c>
      <c r="F55" s="46">
        <f>+[1]Kaktif!F55</f>
        <v>0</v>
      </c>
      <c r="G55" s="46">
        <f>+[1]Kaktif!G55</f>
        <v>0</v>
      </c>
      <c r="H55" s="44">
        <f>+[1]Kaktif!H55</f>
        <v>0</v>
      </c>
    </row>
    <row r="56" spans="1:8" x14ac:dyDescent="0.2">
      <c r="A56" s="9" t="s">
        <v>67</v>
      </c>
      <c r="B56" s="21"/>
      <c r="C56" s="45">
        <f>+[1]Kaktif!C56</f>
        <v>0</v>
      </c>
      <c r="D56" s="46">
        <f>+[1]Kaktif!D56</f>
        <v>0</v>
      </c>
      <c r="E56" s="43">
        <f>+[1]Kaktif!E56</f>
        <v>0</v>
      </c>
      <c r="F56" s="46">
        <f>+[1]Kaktif!F56</f>
        <v>0</v>
      </c>
      <c r="G56" s="46">
        <f>+[1]Kaktif!G56</f>
        <v>0</v>
      </c>
      <c r="H56" s="44">
        <f>+[1]Kaktif!H56</f>
        <v>0</v>
      </c>
    </row>
    <row r="57" spans="1:8" x14ac:dyDescent="0.2">
      <c r="A57" s="9" t="s">
        <v>68</v>
      </c>
      <c r="B57" s="21"/>
      <c r="C57" s="45">
        <f>+[1]Kaktif!C57</f>
        <v>26230</v>
      </c>
      <c r="D57" s="46">
        <f>+[1]Kaktif!D57</f>
        <v>68140</v>
      </c>
      <c r="E57" s="43">
        <f>+[1]Kaktif!E57</f>
        <v>94370</v>
      </c>
      <c r="F57" s="46">
        <f>+[1]Kaktif!F57</f>
        <v>15830</v>
      </c>
      <c r="G57" s="46">
        <f>+[1]Kaktif!G57</f>
        <v>56144</v>
      </c>
      <c r="H57" s="44">
        <f>+[1]Kaktif!H57</f>
        <v>71974</v>
      </c>
    </row>
    <row r="58" spans="1:8" s="36" customFormat="1" ht="15" x14ac:dyDescent="0.25">
      <c r="A58" s="30" t="s">
        <v>69</v>
      </c>
      <c r="B58" s="38" t="s">
        <v>70</v>
      </c>
      <c r="C58" s="54">
        <f>+[1]Kaktif!C58</f>
        <v>0</v>
      </c>
      <c r="D58" s="52">
        <f>+[1]Kaktif!D58</f>
        <v>0</v>
      </c>
      <c r="E58" s="52">
        <f>+[1]Kaktif!E58</f>
        <v>0</v>
      </c>
      <c r="F58" s="52">
        <f>+[1]Kaktif!F58</f>
        <v>0</v>
      </c>
      <c r="G58" s="52">
        <f>+[1]Kaktif!G58</f>
        <v>0</v>
      </c>
      <c r="H58" s="53">
        <f>+[1]Kaktif!H58</f>
        <v>0</v>
      </c>
    </row>
    <row r="59" spans="1:8" x14ac:dyDescent="0.2">
      <c r="A59" s="9" t="s">
        <v>71</v>
      </c>
      <c r="B59" s="21"/>
      <c r="C59" s="45">
        <f>+[1]Kaktif!C59</f>
        <v>0</v>
      </c>
      <c r="D59" s="46">
        <f>+[1]Kaktif!D59</f>
        <v>0</v>
      </c>
      <c r="E59" s="43">
        <f>+[1]Kaktif!E59</f>
        <v>0</v>
      </c>
      <c r="F59" s="46">
        <f>+[1]Kaktif!F59</f>
        <v>0</v>
      </c>
      <c r="G59" s="46">
        <f>+[1]Kaktif!G59</f>
        <v>0</v>
      </c>
      <c r="H59" s="44">
        <f>+[1]Kaktif!H59</f>
        <v>0</v>
      </c>
    </row>
    <row r="60" spans="1:8" x14ac:dyDescent="0.2">
      <c r="A60" s="9" t="s">
        <v>72</v>
      </c>
      <c r="B60" s="21"/>
      <c r="C60" s="45">
        <f>+[1]Kaktif!C60</f>
        <v>0</v>
      </c>
      <c r="D60" s="46">
        <f>+[1]Kaktif!D60</f>
        <v>0</v>
      </c>
      <c r="E60" s="43">
        <f>+[1]Kaktif!E60</f>
        <v>0</v>
      </c>
      <c r="F60" s="46">
        <f>+[1]Kaktif!F60</f>
        <v>0</v>
      </c>
      <c r="G60" s="46">
        <f>+[1]Kaktif!G60</f>
        <v>0</v>
      </c>
      <c r="H60" s="44">
        <f>+[1]Kaktif!H60</f>
        <v>0</v>
      </c>
    </row>
    <row r="61" spans="1:8" s="36" customFormat="1" ht="15" x14ac:dyDescent="0.25">
      <c r="A61" s="9" t="s">
        <v>73</v>
      </c>
      <c r="B61" s="38"/>
      <c r="C61" s="45">
        <f>+[1]Kaktif!C61</f>
        <v>0</v>
      </c>
      <c r="D61" s="46">
        <f>+[1]Kaktif!D61</f>
        <v>0</v>
      </c>
      <c r="E61" s="43">
        <f>+[1]Kaktif!E61</f>
        <v>0</v>
      </c>
      <c r="F61" s="46">
        <f>+[1]Kaktif!F61</f>
        <v>0</v>
      </c>
      <c r="G61" s="46">
        <f>+[1]Kaktif!G61</f>
        <v>0</v>
      </c>
      <c r="H61" s="44">
        <f>+[1]Kaktif!H61</f>
        <v>0</v>
      </c>
    </row>
    <row r="62" spans="1:8" s="36" customFormat="1" ht="15" x14ac:dyDescent="0.25">
      <c r="A62" s="59" t="s">
        <v>74</v>
      </c>
      <c r="B62" s="38" t="s">
        <v>75</v>
      </c>
      <c r="C62" s="50">
        <f>+[1]Kaktif!C62</f>
        <v>1220850</v>
      </c>
      <c r="D62" s="51">
        <f>+[1]Kaktif!D62</f>
        <v>3674</v>
      </c>
      <c r="E62" s="52">
        <f>+[1]Kaktif!E62</f>
        <v>1224524</v>
      </c>
      <c r="F62" s="51">
        <f>+[1]Kaktif!F62</f>
        <v>1170784</v>
      </c>
      <c r="G62" s="51">
        <f>+[1]Kaktif!G62</f>
        <v>4997</v>
      </c>
      <c r="H62" s="53">
        <f>+[1]Kaktif!H62</f>
        <v>1175781</v>
      </c>
    </row>
    <row r="63" spans="1:8" s="36" customFormat="1" ht="15" x14ac:dyDescent="0.25">
      <c r="A63" s="59" t="s">
        <v>76</v>
      </c>
      <c r="B63" s="38" t="s">
        <v>77</v>
      </c>
      <c r="C63" s="54">
        <f>+[1]Kaktif!C63</f>
        <v>97836</v>
      </c>
      <c r="D63" s="52">
        <f>+[1]Kaktif!D63</f>
        <v>194</v>
      </c>
      <c r="E63" s="52">
        <f>+[1]Kaktif!E63</f>
        <v>98030</v>
      </c>
      <c r="F63" s="52">
        <f>+[1]Kaktif!F63</f>
        <v>79782</v>
      </c>
      <c r="G63" s="52">
        <f>+[1]Kaktif!G63</f>
        <v>206</v>
      </c>
      <c r="H63" s="53">
        <f>+[1]Kaktif!H63</f>
        <v>79988</v>
      </c>
    </row>
    <row r="64" spans="1:8" s="36" customFormat="1" ht="15" x14ac:dyDescent="0.25">
      <c r="A64" s="55" t="s">
        <v>78</v>
      </c>
      <c r="B64" s="21"/>
      <c r="C64" s="45">
        <f>+[1]Kaktif!C64</f>
        <v>0</v>
      </c>
      <c r="D64" s="46">
        <f>+[1]Kaktif!D64</f>
        <v>0</v>
      </c>
      <c r="E64" s="43">
        <f>+[1]Kaktif!E64</f>
        <v>0</v>
      </c>
      <c r="F64" s="46">
        <f>+[1]Kaktif!F64</f>
        <v>0</v>
      </c>
      <c r="G64" s="46">
        <f>+[1]Kaktif!G64</f>
        <v>0</v>
      </c>
      <c r="H64" s="44">
        <f>+[1]Kaktif!H64</f>
        <v>0</v>
      </c>
    </row>
    <row r="65" spans="1:8" s="36" customFormat="1" ht="15" x14ac:dyDescent="0.25">
      <c r="A65" s="55" t="s">
        <v>79</v>
      </c>
      <c r="B65" s="21"/>
      <c r="C65" s="45">
        <f>+[1]Kaktif!C65</f>
        <v>97836</v>
      </c>
      <c r="D65" s="46">
        <f>+[1]Kaktif!D65</f>
        <v>194</v>
      </c>
      <c r="E65" s="43">
        <f>+[1]Kaktif!E65</f>
        <v>98030</v>
      </c>
      <c r="F65" s="46">
        <f>+[1]Kaktif!F65</f>
        <v>79782</v>
      </c>
      <c r="G65" s="46">
        <f>+[1]Kaktif!G65</f>
        <v>206</v>
      </c>
      <c r="H65" s="44">
        <f>+[1]Kaktif!H65</f>
        <v>79988</v>
      </c>
    </row>
    <row r="66" spans="1:8" s="36" customFormat="1" ht="15" x14ac:dyDescent="0.25">
      <c r="A66" s="30" t="s">
        <v>80</v>
      </c>
      <c r="B66" s="38" t="s">
        <v>81</v>
      </c>
      <c r="C66" s="45">
        <f>+[1]Kaktif!C66</f>
        <v>164397</v>
      </c>
      <c r="D66" s="46">
        <f>+[1]Kaktif!D66</f>
        <v>0</v>
      </c>
      <c r="E66" s="43">
        <f>+[1]Kaktif!E66</f>
        <v>164397</v>
      </c>
      <c r="F66" s="46">
        <f>+[1]Kaktif!F66</f>
        <v>159204</v>
      </c>
      <c r="G66" s="46">
        <f>+[1]Kaktif!G66</f>
        <v>0</v>
      </c>
      <c r="H66" s="44">
        <f>+[1]Kaktif!H66</f>
        <v>159204</v>
      </c>
    </row>
    <row r="67" spans="1:8" s="36" customFormat="1" ht="15" x14ac:dyDescent="0.25">
      <c r="A67" s="30" t="s">
        <v>82</v>
      </c>
      <c r="B67" s="38" t="s">
        <v>83</v>
      </c>
      <c r="C67" s="57">
        <f>+[1]Kaktif!C67</f>
        <v>159497</v>
      </c>
      <c r="D67" s="58">
        <f>+[1]Kaktif!D67</f>
        <v>0</v>
      </c>
      <c r="E67" s="52">
        <f>+[1]Kaktif!E67</f>
        <v>159497</v>
      </c>
      <c r="F67" s="58">
        <f>+[1]Kaktif!F67</f>
        <v>195867</v>
      </c>
      <c r="G67" s="58">
        <f>+[1]Kaktif!G67</f>
        <v>1803</v>
      </c>
      <c r="H67" s="53">
        <f>+[1]Kaktif!H67</f>
        <v>197670</v>
      </c>
    </row>
    <row r="68" spans="1:8" x14ac:dyDescent="0.2">
      <c r="A68" s="9" t="s">
        <v>84</v>
      </c>
      <c r="B68" s="38"/>
      <c r="C68" s="45">
        <f>+[1]Kaktif!C68</f>
        <v>5967</v>
      </c>
      <c r="D68" s="46">
        <f>+[1]Kaktif!D68</f>
        <v>0</v>
      </c>
      <c r="E68" s="43">
        <f>+[1]Kaktif!E68</f>
        <v>5967</v>
      </c>
      <c r="F68" s="46">
        <f>+[1]Kaktif!F68</f>
        <v>0</v>
      </c>
      <c r="G68" s="46">
        <f>+[1]Kaktif!G68</f>
        <v>0</v>
      </c>
      <c r="H68" s="44">
        <f>+[1]Kaktif!H68</f>
        <v>0</v>
      </c>
    </row>
    <row r="69" spans="1:8" x14ac:dyDescent="0.2">
      <c r="A69" s="9" t="s">
        <v>85</v>
      </c>
      <c r="B69" s="38"/>
      <c r="C69" s="45">
        <f>+[1]Kaktif!C69</f>
        <v>153530</v>
      </c>
      <c r="D69" s="46">
        <f>+[1]Kaktif!D69</f>
        <v>0</v>
      </c>
      <c r="E69" s="43">
        <f>+[1]Kaktif!E69</f>
        <v>153530</v>
      </c>
      <c r="F69" s="46">
        <f>+[1]Kaktif!F69</f>
        <v>195867</v>
      </c>
      <c r="G69" s="46">
        <f>+[1]Kaktif!G69</f>
        <v>1803</v>
      </c>
      <c r="H69" s="44">
        <f>+[1]Kaktif!H69</f>
        <v>197670</v>
      </c>
    </row>
    <row r="70" spans="1:8" ht="29.25" customHeight="1" x14ac:dyDescent="0.25">
      <c r="A70" s="37" t="s">
        <v>86</v>
      </c>
      <c r="B70" s="38" t="s">
        <v>87</v>
      </c>
      <c r="C70" s="57">
        <f>+[1]Kaktif!C70</f>
        <v>2168</v>
      </c>
      <c r="D70" s="58">
        <f>+[1]Kaktif!D70</f>
        <v>0</v>
      </c>
      <c r="E70" s="52">
        <f>+[1]Kaktif!E70</f>
        <v>2168</v>
      </c>
      <c r="F70" s="58">
        <f>+[1]Kaktif!F70</f>
        <v>2159</v>
      </c>
      <c r="G70" s="58">
        <f>+[1]Kaktif!G70</f>
        <v>0</v>
      </c>
      <c r="H70" s="53">
        <f>+[1]Kaktif!H70</f>
        <v>2159</v>
      </c>
    </row>
    <row r="71" spans="1:8" s="36" customFormat="1" ht="15" x14ac:dyDescent="0.25">
      <c r="A71" s="55" t="s">
        <v>88</v>
      </c>
      <c r="B71" s="38"/>
      <c r="C71" s="45">
        <f>+[1]Kaktif!C71</f>
        <v>2168</v>
      </c>
      <c r="D71" s="46">
        <f>+[1]Kaktif!D71</f>
        <v>0</v>
      </c>
      <c r="E71" s="43">
        <f>+[1]Kaktif!E71</f>
        <v>2168</v>
      </c>
      <c r="F71" s="46">
        <f>+[1]Kaktif!F71</f>
        <v>2159</v>
      </c>
      <c r="G71" s="46">
        <f>+[1]Kaktif!G71</f>
        <v>0</v>
      </c>
      <c r="H71" s="44">
        <f>+[1]Kaktif!H71</f>
        <v>2159</v>
      </c>
    </row>
    <row r="72" spans="1:8" x14ac:dyDescent="0.2">
      <c r="A72" s="55" t="s">
        <v>89</v>
      </c>
      <c r="B72" s="38"/>
      <c r="C72" s="45">
        <f>+[1]Kaktif!C72</f>
        <v>0</v>
      </c>
      <c r="D72" s="46">
        <f>+[1]Kaktif!D72</f>
        <v>0</v>
      </c>
      <c r="E72" s="43">
        <f>+[1]Kaktif!E72</f>
        <v>0</v>
      </c>
      <c r="F72" s="46">
        <f>+[1]Kaktif!F72</f>
        <v>0</v>
      </c>
      <c r="G72" s="46">
        <f>+[1]Kaktif!G72</f>
        <v>0</v>
      </c>
      <c r="H72" s="44">
        <f>+[1]Kaktif!H72</f>
        <v>0</v>
      </c>
    </row>
    <row r="73" spans="1:8" ht="15" x14ac:dyDescent="0.25">
      <c r="A73" s="59" t="s">
        <v>90</v>
      </c>
      <c r="B73" s="38" t="s">
        <v>91</v>
      </c>
      <c r="C73" s="50">
        <f>+[1]Kaktif!C73</f>
        <v>2587004</v>
      </c>
      <c r="D73" s="51">
        <f>+[1]Kaktif!D73</f>
        <v>253365</v>
      </c>
      <c r="E73" s="52">
        <f>+[1]Kaktif!E73</f>
        <v>2840369</v>
      </c>
      <c r="F73" s="51">
        <f>+[1]Kaktif!F73</f>
        <v>2427064</v>
      </c>
      <c r="G73" s="51">
        <f>+[1]Kaktif!G73</f>
        <v>243919</v>
      </c>
      <c r="H73" s="53">
        <f>+[1]Kaktif!H73</f>
        <v>2670983</v>
      </c>
    </row>
    <row r="74" spans="1:8" s="36" customFormat="1" ht="15" x14ac:dyDescent="0.25">
      <c r="A74" s="55"/>
      <c r="B74" s="21"/>
      <c r="C74" s="15"/>
      <c r="D74" s="60"/>
      <c r="E74" s="43"/>
      <c r="F74" s="60"/>
      <c r="G74" s="60"/>
      <c r="H74" s="44"/>
    </row>
    <row r="75" spans="1:8" s="36" customFormat="1" ht="15" x14ac:dyDescent="0.25">
      <c r="A75" s="61" t="s">
        <v>92</v>
      </c>
      <c r="B75" s="62"/>
      <c r="C75" s="63">
        <f>+[1]Kaktif!C75</f>
        <v>69395903</v>
      </c>
      <c r="D75" s="64">
        <f>+[1]Kaktif!D75</f>
        <v>33245341</v>
      </c>
      <c r="E75" s="64">
        <f>+[1]Kaktif!E75</f>
        <v>102641244</v>
      </c>
      <c r="F75" s="64">
        <f>+[1]Kaktif!F75</f>
        <v>61492864</v>
      </c>
      <c r="G75" s="64">
        <f>+[1]Kaktif!G75</f>
        <v>31967680</v>
      </c>
      <c r="H75" s="65">
        <f>+[1]Kaktif!H75</f>
        <v>93460544</v>
      </c>
    </row>
    <row r="76" spans="1:8" x14ac:dyDescent="0.2">
      <c r="A76" s="66"/>
      <c r="B76" s="66"/>
      <c r="C76" s="10"/>
    </row>
    <row r="78" spans="1:8" x14ac:dyDescent="0.2">
      <c r="A78" s="10"/>
      <c r="B78" s="10"/>
      <c r="C78" s="10"/>
    </row>
    <row r="79" spans="1:8" x14ac:dyDescent="0.2">
      <c r="A79" s="10"/>
      <c r="B79" s="10"/>
      <c r="C79" s="10"/>
    </row>
    <row r="80" spans="1:8" x14ac:dyDescent="0.2">
      <c r="A80" s="10"/>
      <c r="B80" s="10"/>
      <c r="C80" s="10"/>
    </row>
    <row r="81" s="10" customFormat="1" x14ac:dyDescent="0.2"/>
    <row r="82" s="10" customFormat="1" x14ac:dyDescent="0.2"/>
    <row r="83" s="10" customFormat="1" x14ac:dyDescent="0.2"/>
    <row r="84" s="10" customFormat="1" x14ac:dyDescent="0.2"/>
  </sheetData>
  <sheetProtection password="CF27" sheet="1" objects="1" scenarios="1"/>
  <mergeCells count="1">
    <mergeCell ref="C4:H4"/>
  </mergeCells>
  <printOptions horizontalCentered="1" verticalCentered="1"/>
  <pageMargins left="0.45" right="0.5" top="0.70866141732283472" bottom="0.62992125984251968" header="0.35433070866141736" footer="0.23622047244094491"/>
  <pageSetup paperSize="9" scale="59" orientation="portrait" r:id="rId1"/>
  <headerFooter alignWithMargins="0">
    <oddHeader>&amp;R&amp;"Times New Roman,Normal"&amp;12Appendix 1-A</oddHeader>
    <oddFooter>&amp;C&amp;"Times New Roman,Normal"&amp;12&amp;P</oddFooter>
  </headerFooter>
  <colBreaks count="1" manualBreakCount="1">
    <brk id="15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4" zoomScale="70" zoomScaleNormal="70" workbookViewId="0">
      <selection activeCell="A83" sqref="A83"/>
    </sheetView>
  </sheetViews>
  <sheetFormatPr defaultRowHeight="14.25" x14ac:dyDescent="0.2"/>
  <cols>
    <col min="1" max="1" width="65.140625" style="4" customWidth="1"/>
    <col min="2" max="2" width="12.42578125" style="4" bestFit="1" customWidth="1"/>
    <col min="3" max="3" width="20.28515625" style="10" bestFit="1" customWidth="1"/>
    <col min="4" max="4" width="13.85546875" style="4" bestFit="1" customWidth="1"/>
    <col min="5" max="5" width="12.42578125" style="4" bestFit="1" customWidth="1"/>
    <col min="6" max="6" width="16.5703125" style="4" bestFit="1" customWidth="1"/>
    <col min="7" max="7" width="13.85546875" style="4" bestFit="1" customWidth="1"/>
    <col min="8" max="16384" width="9.140625" style="4"/>
  </cols>
  <sheetData>
    <row r="1" spans="1:7" ht="21" customHeight="1" x14ac:dyDescent="0.25">
      <c r="A1" s="1" t="s">
        <v>0</v>
      </c>
      <c r="B1" s="1"/>
      <c r="C1" s="1"/>
      <c r="D1" s="1"/>
      <c r="E1" s="2"/>
      <c r="F1" s="2"/>
      <c r="G1" s="3"/>
    </row>
    <row r="2" spans="1:7" ht="15" x14ac:dyDescent="0.2">
      <c r="A2" s="5"/>
      <c r="B2" s="7"/>
      <c r="C2" s="7"/>
      <c r="D2" s="7"/>
      <c r="E2" s="7"/>
      <c r="F2" s="7"/>
      <c r="G2" s="8"/>
    </row>
    <row r="3" spans="1:7" ht="9.9499999999999993" customHeight="1" x14ac:dyDescent="0.2">
      <c r="A3" s="9"/>
      <c r="B3" s="10"/>
      <c r="D3" s="11"/>
      <c r="E3" s="11"/>
      <c r="F3" s="11"/>
      <c r="G3" s="12"/>
    </row>
    <row r="4" spans="1:7" ht="20.25" customHeight="1" x14ac:dyDescent="0.2">
      <c r="A4" s="13"/>
      <c r="B4" s="130" t="s">
        <v>1</v>
      </c>
      <c r="C4" s="131"/>
      <c r="D4" s="131"/>
      <c r="E4" s="131"/>
      <c r="F4" s="131"/>
      <c r="G4" s="132"/>
    </row>
    <row r="5" spans="1:7" ht="15.75" customHeight="1" x14ac:dyDescent="0.2">
      <c r="A5" s="9"/>
      <c r="B5" s="16"/>
      <c r="C5" s="17" t="s">
        <v>2</v>
      </c>
      <c r="D5" s="18"/>
      <c r="E5" s="17"/>
      <c r="F5" s="17" t="s">
        <v>3</v>
      </c>
      <c r="G5" s="19"/>
    </row>
    <row r="6" spans="1:7" ht="15.75" customHeight="1" x14ac:dyDescent="0.2">
      <c r="A6" s="20" t="s">
        <v>4</v>
      </c>
      <c r="B6" s="22"/>
      <c r="C6" s="23" t="s">
        <v>305</v>
      </c>
      <c r="D6" s="24"/>
      <c r="E6" s="23"/>
      <c r="F6" s="23" t="s">
        <v>306</v>
      </c>
      <c r="G6" s="25"/>
    </row>
    <row r="7" spans="1:7" ht="15.75" customHeight="1" x14ac:dyDescent="0.2">
      <c r="A7" s="26"/>
      <c r="B7" s="28" t="s">
        <v>6</v>
      </c>
      <c r="C7" s="18" t="s">
        <v>7</v>
      </c>
      <c r="D7" s="18" t="s">
        <v>8</v>
      </c>
      <c r="E7" s="18" t="s">
        <v>6</v>
      </c>
      <c r="F7" s="18" t="s">
        <v>7</v>
      </c>
      <c r="G7" s="29" t="s">
        <v>8</v>
      </c>
    </row>
    <row r="8" spans="1:7" s="36" customFormat="1" ht="15" x14ac:dyDescent="0.25">
      <c r="A8" s="30" t="s">
        <v>9</v>
      </c>
      <c r="B8" s="32">
        <v>1373520</v>
      </c>
      <c r="C8" s="33">
        <v>13106485</v>
      </c>
      <c r="D8" s="34">
        <v>14480005</v>
      </c>
      <c r="E8" s="33">
        <v>2249902</v>
      </c>
      <c r="F8" s="33">
        <v>10077723</v>
      </c>
      <c r="G8" s="35">
        <v>12327625</v>
      </c>
    </row>
    <row r="9" spans="1:7" ht="29.25" customHeight="1" x14ac:dyDescent="0.25">
      <c r="A9" s="37" t="s">
        <v>11</v>
      </c>
      <c r="B9" s="39">
        <v>35385</v>
      </c>
      <c r="C9" s="40">
        <v>433026</v>
      </c>
      <c r="D9" s="40">
        <v>468411</v>
      </c>
      <c r="E9" s="39">
        <v>20589</v>
      </c>
      <c r="F9" s="40">
        <v>65597</v>
      </c>
      <c r="G9" s="41">
        <v>86186</v>
      </c>
    </row>
    <row r="10" spans="1:7" x14ac:dyDescent="0.2">
      <c r="A10" s="9" t="s">
        <v>13</v>
      </c>
      <c r="B10" s="42">
        <v>35385</v>
      </c>
      <c r="C10" s="43">
        <v>433026</v>
      </c>
      <c r="D10" s="43">
        <v>468411</v>
      </c>
      <c r="E10" s="42">
        <v>20589</v>
      </c>
      <c r="F10" s="43">
        <v>65597</v>
      </c>
      <c r="G10" s="44">
        <v>86186</v>
      </c>
    </row>
    <row r="11" spans="1:7" x14ac:dyDescent="0.2">
      <c r="A11" s="9" t="s">
        <v>14</v>
      </c>
      <c r="B11" s="45">
        <v>0</v>
      </c>
      <c r="C11" s="46">
        <v>0</v>
      </c>
      <c r="D11" s="43">
        <v>0</v>
      </c>
      <c r="E11" s="46">
        <v>0</v>
      </c>
      <c r="F11" s="46">
        <v>0</v>
      </c>
      <c r="G11" s="44">
        <v>0</v>
      </c>
    </row>
    <row r="12" spans="1:7" x14ac:dyDescent="0.2">
      <c r="A12" s="9" t="s">
        <v>15</v>
      </c>
      <c r="B12" s="45">
        <v>0</v>
      </c>
      <c r="C12" s="46">
        <v>0</v>
      </c>
      <c r="D12" s="43">
        <v>0</v>
      </c>
      <c r="E12" s="46">
        <v>0</v>
      </c>
      <c r="F12" s="46">
        <v>0</v>
      </c>
      <c r="G12" s="44">
        <v>0</v>
      </c>
    </row>
    <row r="13" spans="1:7" x14ac:dyDescent="0.2">
      <c r="A13" s="9" t="s">
        <v>16</v>
      </c>
      <c r="B13" s="45">
        <v>35385</v>
      </c>
      <c r="C13" s="46">
        <v>433026</v>
      </c>
      <c r="D13" s="43">
        <v>468411</v>
      </c>
      <c r="E13" s="46">
        <v>20589</v>
      </c>
      <c r="F13" s="46">
        <v>65597</v>
      </c>
      <c r="G13" s="44">
        <v>86186</v>
      </c>
    </row>
    <row r="14" spans="1:7" s="36" customFormat="1" ht="15" x14ac:dyDescent="0.25">
      <c r="A14" s="9" t="s">
        <v>17</v>
      </c>
      <c r="B14" s="45">
        <v>0</v>
      </c>
      <c r="C14" s="46">
        <v>0</v>
      </c>
      <c r="D14" s="43">
        <v>0</v>
      </c>
      <c r="E14" s="46">
        <v>0</v>
      </c>
      <c r="F14" s="46">
        <v>0</v>
      </c>
      <c r="G14" s="44">
        <v>0</v>
      </c>
    </row>
    <row r="15" spans="1:7" ht="28.5" x14ac:dyDescent="0.2">
      <c r="A15" s="47" t="s">
        <v>18</v>
      </c>
      <c r="B15" s="48">
        <v>0</v>
      </c>
      <c r="C15" s="49">
        <v>0</v>
      </c>
      <c r="D15" s="43">
        <v>0</v>
      </c>
      <c r="E15" s="49">
        <v>0</v>
      </c>
      <c r="F15" s="49">
        <v>0</v>
      </c>
      <c r="G15" s="44">
        <v>0</v>
      </c>
    </row>
    <row r="16" spans="1:7" x14ac:dyDescent="0.2">
      <c r="A16" s="9" t="s">
        <v>19</v>
      </c>
      <c r="B16" s="45">
        <v>0</v>
      </c>
      <c r="C16" s="46">
        <v>0</v>
      </c>
      <c r="D16" s="43">
        <v>0</v>
      </c>
      <c r="E16" s="46">
        <v>0</v>
      </c>
      <c r="F16" s="46">
        <v>0</v>
      </c>
      <c r="G16" s="44">
        <v>0</v>
      </c>
    </row>
    <row r="17" spans="1:7" x14ac:dyDescent="0.2">
      <c r="A17" s="9" t="s">
        <v>20</v>
      </c>
      <c r="B17" s="45">
        <v>0</v>
      </c>
      <c r="C17" s="46">
        <v>0</v>
      </c>
      <c r="D17" s="43">
        <v>0</v>
      </c>
      <c r="E17" s="46">
        <v>0</v>
      </c>
      <c r="F17" s="46">
        <v>0</v>
      </c>
      <c r="G17" s="44">
        <v>0</v>
      </c>
    </row>
    <row r="18" spans="1:7" x14ac:dyDescent="0.2">
      <c r="A18" s="9" t="s">
        <v>21</v>
      </c>
      <c r="B18" s="45">
        <v>0</v>
      </c>
      <c r="C18" s="46">
        <v>0</v>
      </c>
      <c r="D18" s="43">
        <v>0</v>
      </c>
      <c r="E18" s="46">
        <v>0</v>
      </c>
      <c r="F18" s="46">
        <v>0</v>
      </c>
      <c r="G18" s="44">
        <v>0</v>
      </c>
    </row>
    <row r="19" spans="1:7" x14ac:dyDescent="0.2">
      <c r="A19" s="9" t="s">
        <v>22</v>
      </c>
      <c r="B19" s="45">
        <v>0</v>
      </c>
      <c r="C19" s="46">
        <v>0</v>
      </c>
      <c r="D19" s="43">
        <v>0</v>
      </c>
      <c r="E19" s="46">
        <v>0</v>
      </c>
      <c r="F19" s="46">
        <v>0</v>
      </c>
      <c r="G19" s="44">
        <v>0</v>
      </c>
    </row>
    <row r="20" spans="1:7" ht="15" x14ac:dyDescent="0.25">
      <c r="A20" s="30" t="s">
        <v>23</v>
      </c>
      <c r="B20" s="50">
        <v>75337</v>
      </c>
      <c r="C20" s="51">
        <v>1271119</v>
      </c>
      <c r="D20" s="52">
        <v>1346456</v>
      </c>
      <c r="E20" s="50">
        <v>29360</v>
      </c>
      <c r="F20" s="51">
        <v>1925546</v>
      </c>
      <c r="G20" s="53">
        <v>1954906</v>
      </c>
    </row>
    <row r="21" spans="1:7" ht="15" x14ac:dyDescent="0.25">
      <c r="A21" s="30" t="s">
        <v>25</v>
      </c>
      <c r="B21" s="54">
        <v>0</v>
      </c>
      <c r="C21" s="52">
        <v>0</v>
      </c>
      <c r="D21" s="52">
        <v>0</v>
      </c>
      <c r="E21" s="52">
        <v>0</v>
      </c>
      <c r="F21" s="52">
        <v>0</v>
      </c>
      <c r="G21" s="53">
        <v>0</v>
      </c>
    </row>
    <row r="22" spans="1:7" x14ac:dyDescent="0.2">
      <c r="A22" s="9" t="s">
        <v>26</v>
      </c>
      <c r="B22" s="45">
        <v>0</v>
      </c>
      <c r="C22" s="46">
        <v>0</v>
      </c>
      <c r="D22" s="43">
        <v>0</v>
      </c>
      <c r="E22" s="46">
        <v>0</v>
      </c>
      <c r="F22" s="46">
        <v>0</v>
      </c>
      <c r="G22" s="44">
        <v>0</v>
      </c>
    </row>
    <row r="23" spans="1:7" x14ac:dyDescent="0.2">
      <c r="A23" s="55" t="s">
        <v>27</v>
      </c>
      <c r="B23" s="45">
        <v>0</v>
      </c>
      <c r="C23" s="46">
        <v>0</v>
      </c>
      <c r="D23" s="43">
        <v>0</v>
      </c>
      <c r="E23" s="46">
        <v>0</v>
      </c>
      <c r="F23" s="46">
        <v>0</v>
      </c>
      <c r="G23" s="44">
        <v>0</v>
      </c>
    </row>
    <row r="24" spans="1:7" s="36" customFormat="1" ht="15" x14ac:dyDescent="0.25">
      <c r="A24" s="56" t="s">
        <v>28</v>
      </c>
      <c r="B24" s="45">
        <v>0</v>
      </c>
      <c r="C24" s="46">
        <v>0</v>
      </c>
      <c r="D24" s="43">
        <v>0</v>
      </c>
      <c r="E24" s="46">
        <v>0</v>
      </c>
      <c r="F24" s="46">
        <v>0</v>
      </c>
      <c r="G24" s="44">
        <v>0</v>
      </c>
    </row>
    <row r="25" spans="1:7" ht="15" x14ac:dyDescent="0.25">
      <c r="A25" s="30" t="s">
        <v>29</v>
      </c>
      <c r="B25" s="54">
        <v>13110388</v>
      </c>
      <c r="C25" s="52">
        <v>3559978</v>
      </c>
      <c r="D25" s="52">
        <v>16670366</v>
      </c>
      <c r="E25" s="52">
        <v>10269317</v>
      </c>
      <c r="F25" s="52">
        <v>3858206</v>
      </c>
      <c r="G25" s="53">
        <v>14127523</v>
      </c>
    </row>
    <row r="26" spans="1:7" x14ac:dyDescent="0.2">
      <c r="A26" s="9" t="s">
        <v>31</v>
      </c>
      <c r="B26" s="45">
        <v>0</v>
      </c>
      <c r="C26" s="46">
        <v>10750</v>
      </c>
      <c r="D26" s="43">
        <v>10750</v>
      </c>
      <c r="E26" s="46">
        <v>0</v>
      </c>
      <c r="F26" s="46">
        <v>10750</v>
      </c>
      <c r="G26" s="44">
        <v>10750</v>
      </c>
    </row>
    <row r="27" spans="1:7" x14ac:dyDescent="0.2">
      <c r="A27" s="55" t="s">
        <v>32</v>
      </c>
      <c r="B27" s="45">
        <v>13110388</v>
      </c>
      <c r="C27" s="46">
        <v>3533560</v>
      </c>
      <c r="D27" s="43">
        <v>16643948</v>
      </c>
      <c r="E27" s="46">
        <v>10269317</v>
      </c>
      <c r="F27" s="46">
        <v>3832876</v>
      </c>
      <c r="G27" s="44">
        <v>14102193</v>
      </c>
    </row>
    <row r="28" spans="1:7" x14ac:dyDescent="0.2">
      <c r="A28" s="56" t="s">
        <v>33</v>
      </c>
      <c r="B28" s="45">
        <v>0</v>
      </c>
      <c r="C28" s="46">
        <v>15668</v>
      </c>
      <c r="D28" s="43">
        <v>15668</v>
      </c>
      <c r="E28" s="46">
        <v>0</v>
      </c>
      <c r="F28" s="46">
        <v>14580</v>
      </c>
      <c r="G28" s="44">
        <v>14580</v>
      </c>
    </row>
    <row r="29" spans="1:7" ht="15" x14ac:dyDescent="0.25">
      <c r="A29" s="30" t="s">
        <v>34</v>
      </c>
      <c r="B29" s="54">
        <v>58284393</v>
      </c>
      <c r="C29" s="52">
        <v>19122650</v>
      </c>
      <c r="D29" s="52">
        <v>77407043</v>
      </c>
      <c r="E29" s="52">
        <v>51368274</v>
      </c>
      <c r="F29" s="52">
        <v>16764765</v>
      </c>
      <c r="G29" s="53">
        <v>68133039</v>
      </c>
    </row>
    <row r="30" spans="1:7" s="36" customFormat="1" ht="15" x14ac:dyDescent="0.25">
      <c r="A30" s="9" t="s">
        <v>36</v>
      </c>
      <c r="B30" s="42">
        <v>58015368</v>
      </c>
      <c r="C30" s="43">
        <v>19122650</v>
      </c>
      <c r="D30" s="43">
        <v>77138018</v>
      </c>
      <c r="E30" s="42">
        <v>51102880</v>
      </c>
      <c r="F30" s="43">
        <v>16764765</v>
      </c>
      <c r="G30" s="44">
        <v>67867645</v>
      </c>
    </row>
    <row r="31" spans="1:7" x14ac:dyDescent="0.2">
      <c r="A31" s="55" t="s">
        <v>37</v>
      </c>
      <c r="B31" s="45">
        <v>23511</v>
      </c>
      <c r="C31" s="46">
        <v>61727</v>
      </c>
      <c r="D31" s="43">
        <v>85238</v>
      </c>
      <c r="E31" s="46">
        <v>62021</v>
      </c>
      <c r="F31" s="46">
        <v>58425</v>
      </c>
      <c r="G31" s="44">
        <v>120446</v>
      </c>
    </row>
    <row r="32" spans="1:7" x14ac:dyDescent="0.2">
      <c r="A32" s="9" t="s">
        <v>38</v>
      </c>
      <c r="B32" s="45">
        <v>0</v>
      </c>
      <c r="C32" s="46">
        <v>0</v>
      </c>
      <c r="D32" s="43">
        <v>0</v>
      </c>
      <c r="E32" s="46">
        <v>0</v>
      </c>
      <c r="F32" s="46">
        <v>0</v>
      </c>
      <c r="G32" s="44">
        <v>0</v>
      </c>
    </row>
    <row r="33" spans="1:7" x14ac:dyDescent="0.2">
      <c r="A33" s="56" t="s">
        <v>39</v>
      </c>
      <c r="B33" s="45">
        <v>57991857</v>
      </c>
      <c r="C33" s="46">
        <v>19060923</v>
      </c>
      <c r="D33" s="43">
        <v>77052780</v>
      </c>
      <c r="E33" s="46">
        <v>51040859</v>
      </c>
      <c r="F33" s="46">
        <v>16706340</v>
      </c>
      <c r="G33" s="44">
        <v>67747199</v>
      </c>
    </row>
    <row r="34" spans="1:7" s="36" customFormat="1" ht="15" x14ac:dyDescent="0.25">
      <c r="A34" s="55" t="s">
        <v>40</v>
      </c>
      <c r="B34" s="45">
        <v>3225052</v>
      </c>
      <c r="C34" s="46">
        <v>0</v>
      </c>
      <c r="D34" s="43">
        <v>3225052</v>
      </c>
      <c r="E34" s="46">
        <v>2724963</v>
      </c>
      <c r="F34" s="46">
        <v>0</v>
      </c>
      <c r="G34" s="44">
        <v>2724963</v>
      </c>
    </row>
    <row r="35" spans="1:7" s="36" customFormat="1" ht="15" x14ac:dyDescent="0.25">
      <c r="A35" s="9" t="s">
        <v>41</v>
      </c>
      <c r="B35" s="45">
        <v>2956027</v>
      </c>
      <c r="C35" s="46">
        <v>0</v>
      </c>
      <c r="D35" s="43">
        <v>2956027</v>
      </c>
      <c r="E35" s="46">
        <v>2459569</v>
      </c>
      <c r="F35" s="46">
        <v>0</v>
      </c>
      <c r="G35" s="44">
        <v>2459569</v>
      </c>
    </row>
    <row r="36" spans="1:7" s="36" customFormat="1" ht="15" x14ac:dyDescent="0.25">
      <c r="A36" s="30" t="s">
        <v>42</v>
      </c>
      <c r="B36" s="50">
        <v>0</v>
      </c>
      <c r="C36" s="51">
        <v>0</v>
      </c>
      <c r="D36" s="52">
        <v>0</v>
      </c>
      <c r="E36" s="50">
        <v>0</v>
      </c>
      <c r="F36" s="51">
        <v>0</v>
      </c>
      <c r="G36" s="53">
        <v>0</v>
      </c>
    </row>
    <row r="37" spans="1:7" s="36" customFormat="1" ht="15" x14ac:dyDescent="0.25">
      <c r="A37" s="30" t="s">
        <v>43</v>
      </c>
      <c r="B37" s="54">
        <v>3230019</v>
      </c>
      <c r="C37" s="52">
        <v>59794</v>
      </c>
      <c r="D37" s="52">
        <v>3289813</v>
      </c>
      <c r="E37" s="54">
        <v>4198301</v>
      </c>
      <c r="F37" s="52">
        <v>55305</v>
      </c>
      <c r="G37" s="53">
        <v>4253606</v>
      </c>
    </row>
    <row r="38" spans="1:7" s="36" customFormat="1" ht="15" x14ac:dyDescent="0.25">
      <c r="A38" s="9" t="s">
        <v>45</v>
      </c>
      <c r="B38" s="45">
        <v>3230019</v>
      </c>
      <c r="C38" s="46">
        <v>2009</v>
      </c>
      <c r="D38" s="43">
        <v>3232028</v>
      </c>
      <c r="E38" s="45">
        <v>4198301</v>
      </c>
      <c r="F38" s="46">
        <v>1858</v>
      </c>
      <c r="G38" s="44">
        <v>4200159</v>
      </c>
    </row>
    <row r="39" spans="1:7" s="36" customFormat="1" ht="15" x14ac:dyDescent="0.25">
      <c r="A39" s="9" t="s">
        <v>46</v>
      </c>
      <c r="B39" s="45">
        <v>0</v>
      </c>
      <c r="C39" s="46">
        <v>57785</v>
      </c>
      <c r="D39" s="43">
        <v>57785</v>
      </c>
      <c r="E39" s="46">
        <v>0</v>
      </c>
      <c r="F39" s="46">
        <v>53447</v>
      </c>
      <c r="G39" s="44">
        <v>53447</v>
      </c>
    </row>
    <row r="40" spans="1:7" ht="15" x14ac:dyDescent="0.25">
      <c r="A40" s="30" t="s">
        <v>47</v>
      </c>
      <c r="B40" s="54">
        <v>254834</v>
      </c>
      <c r="C40" s="52">
        <v>0</v>
      </c>
      <c r="D40" s="52">
        <v>254834</v>
      </c>
      <c r="E40" s="52">
        <v>398063</v>
      </c>
      <c r="F40" s="52">
        <v>0</v>
      </c>
      <c r="G40" s="53">
        <v>398063</v>
      </c>
    </row>
    <row r="41" spans="1:7" x14ac:dyDescent="0.2">
      <c r="A41" s="55" t="s">
        <v>49</v>
      </c>
      <c r="B41" s="45">
        <v>0</v>
      </c>
      <c r="C41" s="46">
        <v>0</v>
      </c>
      <c r="D41" s="43">
        <v>0</v>
      </c>
      <c r="E41" s="46">
        <v>0</v>
      </c>
      <c r="F41" s="46">
        <v>0</v>
      </c>
      <c r="G41" s="44">
        <v>0</v>
      </c>
    </row>
    <row r="42" spans="1:7" x14ac:dyDescent="0.2">
      <c r="A42" s="55" t="s">
        <v>50</v>
      </c>
      <c r="B42" s="48">
        <v>254834</v>
      </c>
      <c r="C42" s="49">
        <v>0</v>
      </c>
      <c r="D42" s="43">
        <v>254834</v>
      </c>
      <c r="E42" s="49">
        <v>398063</v>
      </c>
      <c r="F42" s="49">
        <v>0</v>
      </c>
      <c r="G42" s="44">
        <v>398063</v>
      </c>
    </row>
    <row r="43" spans="1:7" x14ac:dyDescent="0.2">
      <c r="A43" s="9" t="s">
        <v>51</v>
      </c>
      <c r="B43" s="45">
        <v>243434</v>
      </c>
      <c r="C43" s="46">
        <v>0</v>
      </c>
      <c r="D43" s="43">
        <v>243434</v>
      </c>
      <c r="E43" s="46">
        <v>386663</v>
      </c>
      <c r="F43" s="46">
        <v>0</v>
      </c>
      <c r="G43" s="44">
        <v>386663</v>
      </c>
    </row>
    <row r="44" spans="1:7" x14ac:dyDescent="0.2">
      <c r="A44" s="9" t="s">
        <v>52</v>
      </c>
      <c r="B44" s="45">
        <v>11400</v>
      </c>
      <c r="C44" s="46">
        <v>0</v>
      </c>
      <c r="D44" s="43">
        <v>11400</v>
      </c>
      <c r="E44" s="46">
        <v>11400</v>
      </c>
      <c r="F44" s="46">
        <v>0</v>
      </c>
      <c r="G44" s="44">
        <v>11400</v>
      </c>
    </row>
    <row r="45" spans="1:7" ht="15" x14ac:dyDescent="0.25">
      <c r="A45" s="30" t="s">
        <v>53</v>
      </c>
      <c r="B45" s="54">
        <v>819362</v>
      </c>
      <c r="C45" s="52">
        <v>257006</v>
      </c>
      <c r="D45" s="52">
        <v>1076368</v>
      </c>
      <c r="E45" s="52">
        <v>706829</v>
      </c>
      <c r="F45" s="52">
        <v>205380</v>
      </c>
      <c r="G45" s="53">
        <v>912209</v>
      </c>
    </row>
    <row r="46" spans="1:7" x14ac:dyDescent="0.2">
      <c r="A46" s="55" t="s">
        <v>55</v>
      </c>
      <c r="B46" s="45">
        <v>664548</v>
      </c>
      <c r="C46" s="46">
        <v>257006</v>
      </c>
      <c r="D46" s="43">
        <v>921554</v>
      </c>
      <c r="E46" s="46">
        <v>551132</v>
      </c>
      <c r="F46" s="46">
        <v>205380</v>
      </c>
      <c r="G46" s="44">
        <v>756512</v>
      </c>
    </row>
    <row r="47" spans="1:7" s="36" customFormat="1" ht="15" x14ac:dyDescent="0.25">
      <c r="A47" s="55" t="s">
        <v>56</v>
      </c>
      <c r="B47" s="45">
        <v>154814</v>
      </c>
      <c r="C47" s="46">
        <v>0</v>
      </c>
      <c r="D47" s="43">
        <v>154814</v>
      </c>
      <c r="E47" s="46">
        <v>155697</v>
      </c>
      <c r="F47" s="46">
        <v>0</v>
      </c>
      <c r="G47" s="44">
        <v>155697</v>
      </c>
    </row>
    <row r="48" spans="1:7" ht="15" x14ac:dyDescent="0.25">
      <c r="A48" s="30" t="s">
        <v>57</v>
      </c>
      <c r="B48" s="57">
        <v>0</v>
      </c>
      <c r="C48" s="58">
        <v>0</v>
      </c>
      <c r="D48" s="52">
        <v>0</v>
      </c>
      <c r="E48" s="58">
        <v>0</v>
      </c>
      <c r="F48" s="58">
        <v>0</v>
      </c>
      <c r="G48" s="53">
        <v>0</v>
      </c>
    </row>
    <row r="49" spans="1:7" x14ac:dyDescent="0.2">
      <c r="A49" s="9" t="s">
        <v>59</v>
      </c>
      <c r="B49" s="45">
        <v>0</v>
      </c>
      <c r="C49" s="46">
        <v>0</v>
      </c>
      <c r="D49" s="43">
        <v>0</v>
      </c>
      <c r="E49" s="46">
        <v>0</v>
      </c>
      <c r="F49" s="46">
        <v>0</v>
      </c>
      <c r="G49" s="44">
        <v>0</v>
      </c>
    </row>
    <row r="50" spans="1:7" x14ac:dyDescent="0.2">
      <c r="A50" s="9" t="s">
        <v>60</v>
      </c>
      <c r="B50" s="48">
        <v>0</v>
      </c>
      <c r="C50" s="49">
        <v>0</v>
      </c>
      <c r="D50" s="43">
        <v>0</v>
      </c>
      <c r="E50" s="49">
        <v>0</v>
      </c>
      <c r="F50" s="49">
        <v>0</v>
      </c>
      <c r="G50" s="44">
        <v>0</v>
      </c>
    </row>
    <row r="51" spans="1:7" x14ac:dyDescent="0.2">
      <c r="A51" s="9" t="s">
        <v>61</v>
      </c>
      <c r="B51" s="45">
        <v>0</v>
      </c>
      <c r="C51" s="46">
        <v>0</v>
      </c>
      <c r="D51" s="43">
        <v>0</v>
      </c>
      <c r="E51" s="46">
        <v>0</v>
      </c>
      <c r="F51" s="46">
        <v>0</v>
      </c>
      <c r="G51" s="44">
        <v>0</v>
      </c>
    </row>
    <row r="52" spans="1:7" x14ac:dyDescent="0.2">
      <c r="A52" s="9" t="s">
        <v>62</v>
      </c>
      <c r="B52" s="45">
        <v>0</v>
      </c>
      <c r="C52" s="46">
        <v>0</v>
      </c>
      <c r="D52" s="43">
        <v>0</v>
      </c>
      <c r="E52" s="46">
        <v>0</v>
      </c>
      <c r="F52" s="46">
        <v>0</v>
      </c>
      <c r="G52" s="44">
        <v>0</v>
      </c>
    </row>
    <row r="53" spans="1:7" ht="15" x14ac:dyDescent="0.25">
      <c r="A53" s="30" t="s">
        <v>63</v>
      </c>
      <c r="B53" s="54">
        <v>0</v>
      </c>
      <c r="C53" s="52">
        <v>0</v>
      </c>
      <c r="D53" s="52">
        <v>0</v>
      </c>
      <c r="E53" s="52">
        <v>0</v>
      </c>
      <c r="F53" s="52">
        <v>0</v>
      </c>
      <c r="G53" s="53">
        <v>0</v>
      </c>
    </row>
    <row r="54" spans="1:7" x14ac:dyDescent="0.2">
      <c r="A54" s="9" t="s">
        <v>65</v>
      </c>
      <c r="B54" s="45">
        <v>0</v>
      </c>
      <c r="C54" s="46">
        <v>0</v>
      </c>
      <c r="D54" s="43">
        <v>0</v>
      </c>
      <c r="E54" s="46">
        <v>0</v>
      </c>
      <c r="F54" s="46">
        <v>0</v>
      </c>
      <c r="G54" s="44">
        <v>0</v>
      </c>
    </row>
    <row r="55" spans="1:7" x14ac:dyDescent="0.2">
      <c r="A55" s="9" t="s">
        <v>66</v>
      </c>
      <c r="B55" s="45">
        <v>0</v>
      </c>
      <c r="C55" s="46">
        <v>0</v>
      </c>
      <c r="D55" s="43">
        <v>0</v>
      </c>
      <c r="E55" s="46">
        <v>0</v>
      </c>
      <c r="F55" s="46">
        <v>0</v>
      </c>
      <c r="G55" s="44">
        <v>0</v>
      </c>
    </row>
    <row r="56" spans="1:7" x14ac:dyDescent="0.2">
      <c r="A56" s="9" t="s">
        <v>67</v>
      </c>
      <c r="B56" s="45">
        <v>0</v>
      </c>
      <c r="C56" s="46">
        <v>0</v>
      </c>
      <c r="D56" s="43">
        <v>0</v>
      </c>
      <c r="E56" s="46">
        <v>0</v>
      </c>
      <c r="F56" s="46">
        <v>0</v>
      </c>
      <c r="G56" s="44">
        <v>0</v>
      </c>
    </row>
    <row r="57" spans="1:7" x14ac:dyDescent="0.2">
      <c r="A57" s="9" t="s">
        <v>68</v>
      </c>
      <c r="B57" s="45">
        <v>0</v>
      </c>
      <c r="C57" s="46">
        <v>0</v>
      </c>
      <c r="D57" s="43">
        <v>0</v>
      </c>
      <c r="E57" s="46">
        <v>0</v>
      </c>
      <c r="F57" s="46">
        <v>0</v>
      </c>
      <c r="G57" s="44">
        <v>0</v>
      </c>
    </row>
    <row r="58" spans="1:7" s="36" customFormat="1" ht="15" x14ac:dyDescent="0.25">
      <c r="A58" s="30" t="s">
        <v>69</v>
      </c>
      <c r="B58" s="54">
        <v>0</v>
      </c>
      <c r="C58" s="52">
        <v>0</v>
      </c>
      <c r="D58" s="52">
        <v>0</v>
      </c>
      <c r="E58" s="52">
        <v>0</v>
      </c>
      <c r="F58" s="52">
        <v>0</v>
      </c>
      <c r="G58" s="53">
        <v>0</v>
      </c>
    </row>
    <row r="59" spans="1:7" x14ac:dyDescent="0.2">
      <c r="A59" s="9" t="s">
        <v>71</v>
      </c>
      <c r="B59" s="45">
        <v>0</v>
      </c>
      <c r="C59" s="46">
        <v>0</v>
      </c>
      <c r="D59" s="43">
        <v>0</v>
      </c>
      <c r="E59" s="46">
        <v>0</v>
      </c>
      <c r="F59" s="46">
        <v>0</v>
      </c>
      <c r="G59" s="44">
        <v>0</v>
      </c>
    </row>
    <row r="60" spans="1:7" x14ac:dyDescent="0.2">
      <c r="A60" s="9" t="s">
        <v>72</v>
      </c>
      <c r="B60" s="45">
        <v>0</v>
      </c>
      <c r="C60" s="46">
        <v>0</v>
      </c>
      <c r="D60" s="43">
        <v>0</v>
      </c>
      <c r="E60" s="46">
        <v>0</v>
      </c>
      <c r="F60" s="46">
        <v>0</v>
      </c>
      <c r="G60" s="44">
        <v>0</v>
      </c>
    </row>
    <row r="61" spans="1:7" s="36" customFormat="1" ht="15" x14ac:dyDescent="0.25">
      <c r="A61" s="9" t="s">
        <v>73</v>
      </c>
      <c r="B61" s="45">
        <v>0</v>
      </c>
      <c r="C61" s="46">
        <v>0</v>
      </c>
      <c r="D61" s="43">
        <v>0</v>
      </c>
      <c r="E61" s="46">
        <v>0</v>
      </c>
      <c r="F61" s="46">
        <v>0</v>
      </c>
      <c r="G61" s="44">
        <v>0</v>
      </c>
    </row>
    <row r="62" spans="1:7" s="36" customFormat="1" ht="15" x14ac:dyDescent="0.25">
      <c r="A62" s="59" t="s">
        <v>74</v>
      </c>
      <c r="B62" s="50">
        <v>1153091</v>
      </c>
      <c r="C62" s="51">
        <v>1977</v>
      </c>
      <c r="D62" s="52">
        <v>1155068</v>
      </c>
      <c r="E62" s="51">
        <v>1132430</v>
      </c>
      <c r="F62" s="51">
        <v>2137</v>
      </c>
      <c r="G62" s="53">
        <v>1134567</v>
      </c>
    </row>
    <row r="63" spans="1:7" s="36" customFormat="1" ht="15" x14ac:dyDescent="0.25">
      <c r="A63" s="59" t="s">
        <v>76</v>
      </c>
      <c r="B63" s="54">
        <v>96339</v>
      </c>
      <c r="C63" s="52">
        <v>144</v>
      </c>
      <c r="D63" s="52">
        <v>96483</v>
      </c>
      <c r="E63" s="52">
        <v>81614</v>
      </c>
      <c r="F63" s="52">
        <v>133</v>
      </c>
      <c r="G63" s="53">
        <v>81747</v>
      </c>
    </row>
    <row r="64" spans="1:7" s="36" customFormat="1" ht="15" x14ac:dyDescent="0.25">
      <c r="A64" s="55" t="s">
        <v>78</v>
      </c>
      <c r="B64" s="45">
        <v>0</v>
      </c>
      <c r="C64" s="46">
        <v>0</v>
      </c>
      <c r="D64" s="43">
        <v>0</v>
      </c>
      <c r="E64" s="46">
        <v>0</v>
      </c>
      <c r="F64" s="46">
        <v>0</v>
      </c>
      <c r="G64" s="44">
        <v>0</v>
      </c>
    </row>
    <row r="65" spans="1:7" s="36" customFormat="1" ht="15" x14ac:dyDescent="0.25">
      <c r="A65" s="55" t="s">
        <v>79</v>
      </c>
      <c r="B65" s="45">
        <v>96339</v>
      </c>
      <c r="C65" s="46">
        <v>144</v>
      </c>
      <c r="D65" s="43">
        <v>96483</v>
      </c>
      <c r="E65" s="46">
        <v>81614</v>
      </c>
      <c r="F65" s="46">
        <v>133</v>
      </c>
      <c r="G65" s="44">
        <v>81747</v>
      </c>
    </row>
    <row r="66" spans="1:7" s="36" customFormat="1" ht="15" x14ac:dyDescent="0.25">
      <c r="A66" s="30" t="s">
        <v>80</v>
      </c>
      <c r="B66" s="45">
        <v>0</v>
      </c>
      <c r="C66" s="46">
        <v>0</v>
      </c>
      <c r="D66" s="43">
        <v>0</v>
      </c>
      <c r="E66" s="46">
        <v>0</v>
      </c>
      <c r="F66" s="46">
        <v>0</v>
      </c>
      <c r="G66" s="44">
        <v>0</v>
      </c>
    </row>
    <row r="67" spans="1:7" s="36" customFormat="1" ht="15" x14ac:dyDescent="0.25">
      <c r="A67" s="30" t="s">
        <v>82</v>
      </c>
      <c r="B67" s="57">
        <v>38898</v>
      </c>
      <c r="C67" s="58">
        <v>0</v>
      </c>
      <c r="D67" s="52">
        <v>38898</v>
      </c>
      <c r="E67" s="58">
        <v>119625</v>
      </c>
      <c r="F67" s="58">
        <v>0</v>
      </c>
      <c r="G67" s="53">
        <v>119625</v>
      </c>
    </row>
    <row r="68" spans="1:7" x14ac:dyDescent="0.2">
      <c r="A68" s="9" t="s">
        <v>84</v>
      </c>
      <c r="B68" s="45">
        <v>5936</v>
      </c>
      <c r="C68" s="46">
        <v>0</v>
      </c>
      <c r="D68" s="43">
        <v>5936</v>
      </c>
      <c r="E68" s="46">
        <v>0</v>
      </c>
      <c r="F68" s="46">
        <v>0</v>
      </c>
      <c r="G68" s="44">
        <v>0</v>
      </c>
    </row>
    <row r="69" spans="1:7" x14ac:dyDescent="0.2">
      <c r="A69" s="9" t="s">
        <v>85</v>
      </c>
      <c r="B69" s="45">
        <v>32962</v>
      </c>
      <c r="C69" s="46">
        <v>0</v>
      </c>
      <c r="D69" s="43">
        <v>32962</v>
      </c>
      <c r="E69" s="46">
        <v>119625</v>
      </c>
      <c r="F69" s="46">
        <v>0</v>
      </c>
      <c r="G69" s="44">
        <v>119625</v>
      </c>
    </row>
    <row r="70" spans="1:7" ht="29.25" customHeight="1" x14ac:dyDescent="0.25">
      <c r="A70" s="37" t="s">
        <v>86</v>
      </c>
      <c r="B70" s="57">
        <v>0</v>
      </c>
      <c r="C70" s="58">
        <v>0</v>
      </c>
      <c r="D70" s="52">
        <v>0</v>
      </c>
      <c r="E70" s="58">
        <v>0</v>
      </c>
      <c r="F70" s="58">
        <v>0</v>
      </c>
      <c r="G70" s="53">
        <v>0</v>
      </c>
    </row>
    <row r="71" spans="1:7" s="36" customFormat="1" ht="15" x14ac:dyDescent="0.25">
      <c r="A71" s="55" t="s">
        <v>88</v>
      </c>
      <c r="B71" s="45">
        <v>0</v>
      </c>
      <c r="C71" s="46">
        <v>0</v>
      </c>
      <c r="D71" s="43">
        <v>0</v>
      </c>
      <c r="E71" s="46">
        <v>0</v>
      </c>
      <c r="F71" s="46">
        <v>0</v>
      </c>
      <c r="G71" s="44">
        <v>0</v>
      </c>
    </row>
    <row r="72" spans="1:7" x14ac:dyDescent="0.2">
      <c r="A72" s="55" t="s">
        <v>89</v>
      </c>
      <c r="B72" s="45">
        <v>0</v>
      </c>
      <c r="C72" s="46">
        <v>0</v>
      </c>
      <c r="D72" s="43">
        <v>0</v>
      </c>
      <c r="E72" s="46">
        <v>0</v>
      </c>
      <c r="F72" s="46">
        <v>0</v>
      </c>
      <c r="G72" s="44">
        <v>0</v>
      </c>
    </row>
    <row r="73" spans="1:7" ht="15" x14ac:dyDescent="0.25">
      <c r="A73" s="59" t="s">
        <v>90</v>
      </c>
      <c r="B73" s="50">
        <v>1085491</v>
      </c>
      <c r="C73" s="51">
        <v>517940</v>
      </c>
      <c r="D73" s="52">
        <v>1603431</v>
      </c>
      <c r="E73" s="51">
        <v>856248</v>
      </c>
      <c r="F73" s="51">
        <v>194919</v>
      </c>
      <c r="G73" s="53">
        <v>1051167</v>
      </c>
    </row>
    <row r="74" spans="1:7" s="36" customFormat="1" ht="15" x14ac:dyDescent="0.25">
      <c r="A74" s="55"/>
      <c r="B74" s="15"/>
      <c r="C74" s="60"/>
      <c r="D74" s="43"/>
      <c r="E74" s="60"/>
      <c r="F74" s="60"/>
      <c r="G74" s="44"/>
    </row>
    <row r="75" spans="1:7" s="36" customFormat="1" ht="15" x14ac:dyDescent="0.25">
      <c r="A75" s="61" t="s">
        <v>92</v>
      </c>
      <c r="B75" s="63">
        <v>79557057</v>
      </c>
      <c r="C75" s="64">
        <v>38330119</v>
      </c>
      <c r="D75" s="64">
        <v>117887176</v>
      </c>
      <c r="E75" s="64">
        <v>71430552</v>
      </c>
      <c r="F75" s="64">
        <v>33149711</v>
      </c>
      <c r="G75" s="65">
        <v>104580263</v>
      </c>
    </row>
    <row r="76" spans="1:7" x14ac:dyDescent="0.2">
      <c r="A76" s="66"/>
      <c r="B76" s="10"/>
    </row>
    <row r="78" spans="1:7" x14ac:dyDescent="0.2">
      <c r="A78" s="10"/>
      <c r="B78" s="10"/>
    </row>
    <row r="79" spans="1:7" x14ac:dyDescent="0.2">
      <c r="A79" s="10"/>
      <c r="B79" s="10"/>
    </row>
    <row r="80" spans="1:7" x14ac:dyDescent="0.2">
      <c r="A80" s="10"/>
      <c r="B80" s="10"/>
    </row>
    <row r="81" s="10" customFormat="1" x14ac:dyDescent="0.2"/>
    <row r="82" s="10" customFormat="1" x14ac:dyDescent="0.2"/>
    <row r="83" s="10" customFormat="1" x14ac:dyDescent="0.2"/>
    <row r="84" s="10" customFormat="1" x14ac:dyDescent="0.2"/>
  </sheetData>
  <mergeCells count="1"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43" zoomScale="70" zoomScaleNormal="70" workbookViewId="0">
      <selection activeCell="F76" sqref="F76"/>
    </sheetView>
  </sheetViews>
  <sheetFormatPr defaultRowHeight="12.75" x14ac:dyDescent="0.2"/>
  <cols>
    <col min="1" max="1" width="71.7109375" customWidth="1"/>
    <col min="2" max="7" width="14.7109375" customWidth="1"/>
  </cols>
  <sheetData>
    <row r="1" spans="1:7" ht="15.75" x14ac:dyDescent="0.25">
      <c r="A1" s="1" t="s">
        <v>0</v>
      </c>
      <c r="B1" s="1"/>
      <c r="C1" s="1"/>
      <c r="D1" s="1"/>
      <c r="E1" s="2"/>
      <c r="F1" s="2"/>
      <c r="G1" s="3"/>
    </row>
    <row r="2" spans="1:7" ht="15" x14ac:dyDescent="0.25">
      <c r="A2" s="5"/>
      <c r="B2" s="7"/>
      <c r="C2" s="7"/>
      <c r="D2" s="7"/>
      <c r="E2" s="7"/>
      <c r="F2" s="7"/>
      <c r="G2" s="67"/>
    </row>
    <row r="3" spans="1:7" ht="14.25" x14ac:dyDescent="0.2">
      <c r="A3" s="9"/>
      <c r="B3" s="10"/>
      <c r="C3" s="10"/>
      <c r="D3" s="11"/>
      <c r="E3" s="11"/>
      <c r="F3" s="11"/>
      <c r="G3" s="12"/>
    </row>
    <row r="4" spans="1:7" ht="15" x14ac:dyDescent="0.2">
      <c r="A4" s="68"/>
      <c r="B4" s="133" t="s">
        <v>1</v>
      </c>
      <c r="C4" s="134"/>
      <c r="D4" s="134"/>
      <c r="E4" s="134"/>
      <c r="F4" s="134"/>
      <c r="G4" s="135"/>
    </row>
    <row r="5" spans="1:7" ht="14.25" x14ac:dyDescent="0.2">
      <c r="A5" s="9"/>
      <c r="B5" s="16"/>
      <c r="C5" s="16" t="s">
        <v>2</v>
      </c>
      <c r="D5" s="18"/>
      <c r="E5" s="17"/>
      <c r="F5" s="69" t="s">
        <v>3</v>
      </c>
      <c r="G5" s="19"/>
    </row>
    <row r="6" spans="1:7" ht="18" x14ac:dyDescent="0.25">
      <c r="A6" s="70" t="s">
        <v>93</v>
      </c>
      <c r="B6" s="22"/>
      <c r="C6" s="23" t="str">
        <f>+assets!C6</f>
        <v>(30/06/2013)</v>
      </c>
      <c r="D6" s="24"/>
      <c r="E6" s="23"/>
      <c r="F6" s="23" t="str">
        <f>+assets!F6</f>
        <v>(31/12/2012)</v>
      </c>
      <c r="G6" s="25"/>
    </row>
    <row r="7" spans="1:7" ht="15" x14ac:dyDescent="0.2">
      <c r="A7" s="9"/>
      <c r="B7" s="71" t="s">
        <v>6</v>
      </c>
      <c r="C7" s="71" t="s">
        <v>7</v>
      </c>
      <c r="D7" s="72" t="s">
        <v>8</v>
      </c>
      <c r="E7" s="72" t="s">
        <v>6</v>
      </c>
      <c r="F7" s="71" t="s">
        <v>7</v>
      </c>
      <c r="G7" s="73" t="s">
        <v>8</v>
      </c>
    </row>
    <row r="8" spans="1:7" ht="15" x14ac:dyDescent="0.25">
      <c r="A8" s="59" t="s">
        <v>94</v>
      </c>
      <c r="B8" s="74">
        <v>52519875</v>
      </c>
      <c r="C8" s="74">
        <v>19314876</v>
      </c>
      <c r="D8" s="75">
        <v>71834751</v>
      </c>
      <c r="E8" s="74">
        <v>49566239</v>
      </c>
      <c r="F8" s="74">
        <v>17676051</v>
      </c>
      <c r="G8" s="35">
        <v>67242290</v>
      </c>
    </row>
    <row r="9" spans="1:7" ht="14.25" x14ac:dyDescent="0.2">
      <c r="A9" s="9" t="s">
        <v>95</v>
      </c>
      <c r="B9" s="45">
        <v>1286658</v>
      </c>
      <c r="C9" s="45">
        <v>164510</v>
      </c>
      <c r="D9" s="42">
        <v>1451168</v>
      </c>
      <c r="E9" s="45">
        <v>843371</v>
      </c>
      <c r="F9" s="45">
        <v>717762</v>
      </c>
      <c r="G9" s="44">
        <v>1561133</v>
      </c>
    </row>
    <row r="10" spans="1:7" ht="14.25" x14ac:dyDescent="0.2">
      <c r="A10" s="9" t="s">
        <v>96</v>
      </c>
      <c r="B10" s="45">
        <v>51233217</v>
      </c>
      <c r="C10" s="45">
        <v>19150366</v>
      </c>
      <c r="D10" s="42">
        <v>70383583</v>
      </c>
      <c r="E10" s="45">
        <v>48722868</v>
      </c>
      <c r="F10" s="45">
        <v>16958289</v>
      </c>
      <c r="G10" s="44">
        <v>65681157</v>
      </c>
    </row>
    <row r="11" spans="1:7" ht="15" x14ac:dyDescent="0.25">
      <c r="A11" s="59" t="s">
        <v>97</v>
      </c>
      <c r="B11" s="50">
        <v>37565</v>
      </c>
      <c r="C11" s="50">
        <v>99161</v>
      </c>
      <c r="D11" s="54">
        <v>136726</v>
      </c>
      <c r="E11" s="50">
        <v>7165</v>
      </c>
      <c r="F11" s="50">
        <v>192527</v>
      </c>
      <c r="G11" s="53">
        <v>199692</v>
      </c>
    </row>
    <row r="12" spans="1:7" ht="15" x14ac:dyDescent="0.25">
      <c r="A12" s="59" t="s">
        <v>98</v>
      </c>
      <c r="B12" s="50">
        <v>96795</v>
      </c>
      <c r="C12" s="50">
        <v>8564792</v>
      </c>
      <c r="D12" s="54">
        <v>8661587</v>
      </c>
      <c r="E12" s="50">
        <v>86974</v>
      </c>
      <c r="F12" s="50">
        <v>7388509</v>
      </c>
      <c r="G12" s="53">
        <v>7475483</v>
      </c>
    </row>
    <row r="13" spans="1:7" ht="15" x14ac:dyDescent="0.25">
      <c r="A13" s="59" t="s">
        <v>99</v>
      </c>
      <c r="B13" s="54">
        <v>6411146</v>
      </c>
      <c r="C13" s="54">
        <v>7398728</v>
      </c>
      <c r="D13" s="54">
        <v>13809874</v>
      </c>
      <c r="E13" s="54">
        <v>2105612</v>
      </c>
      <c r="F13" s="54">
        <v>6384324</v>
      </c>
      <c r="G13" s="53">
        <v>8489936</v>
      </c>
    </row>
    <row r="14" spans="1:7" ht="14.25" x14ac:dyDescent="0.2">
      <c r="A14" s="9" t="s">
        <v>100</v>
      </c>
      <c r="B14" s="45">
        <v>0</v>
      </c>
      <c r="C14" s="45">
        <v>0</v>
      </c>
      <c r="D14" s="42">
        <v>0</v>
      </c>
      <c r="E14" s="45">
        <v>0</v>
      </c>
      <c r="F14" s="45">
        <v>0</v>
      </c>
      <c r="G14" s="44">
        <v>0</v>
      </c>
    </row>
    <row r="15" spans="1:7" ht="14.25" x14ac:dyDescent="0.2">
      <c r="A15" s="9" t="s">
        <v>101</v>
      </c>
      <c r="B15" s="45">
        <v>0</v>
      </c>
      <c r="C15" s="45">
        <v>0</v>
      </c>
      <c r="D15" s="42">
        <v>0</v>
      </c>
      <c r="E15" s="45">
        <v>0</v>
      </c>
      <c r="F15" s="45">
        <v>0</v>
      </c>
      <c r="G15" s="44">
        <v>0</v>
      </c>
    </row>
    <row r="16" spans="1:7" ht="14.25" x14ac:dyDescent="0.2">
      <c r="A16" s="9" t="s">
        <v>102</v>
      </c>
      <c r="B16" s="45">
        <v>6411146</v>
      </c>
      <c r="C16" s="45">
        <v>7398728</v>
      </c>
      <c r="D16" s="42">
        <v>13809874</v>
      </c>
      <c r="E16" s="45">
        <v>2105612</v>
      </c>
      <c r="F16" s="45">
        <v>6384324</v>
      </c>
      <c r="G16" s="44">
        <v>8489936</v>
      </c>
    </row>
    <row r="17" spans="1:7" ht="15" x14ac:dyDescent="0.25">
      <c r="A17" s="59" t="s">
        <v>103</v>
      </c>
      <c r="B17" s="54">
        <v>1945937</v>
      </c>
      <c r="C17" s="54">
        <v>2171093</v>
      </c>
      <c r="D17" s="54">
        <v>4117030</v>
      </c>
      <c r="E17" s="54">
        <v>1539176</v>
      </c>
      <c r="F17" s="54">
        <v>891137</v>
      </c>
      <c r="G17" s="53">
        <v>2430313</v>
      </c>
    </row>
    <row r="18" spans="1:7" ht="14.25" x14ac:dyDescent="0.2">
      <c r="A18" s="9" t="s">
        <v>104</v>
      </c>
      <c r="B18" s="45">
        <v>1945937</v>
      </c>
      <c r="C18" s="45">
        <v>0</v>
      </c>
      <c r="D18" s="42">
        <v>1945937</v>
      </c>
      <c r="E18" s="45">
        <v>1436871</v>
      </c>
      <c r="F18" s="45">
        <v>0</v>
      </c>
      <c r="G18" s="44">
        <v>1436871</v>
      </c>
    </row>
    <row r="19" spans="1:7" ht="14.25" x14ac:dyDescent="0.2">
      <c r="A19" s="9" t="s">
        <v>105</v>
      </c>
      <c r="B19" s="45">
        <v>0</v>
      </c>
      <c r="C19" s="45">
        <v>0</v>
      </c>
      <c r="D19" s="42">
        <v>0</v>
      </c>
      <c r="E19" s="45">
        <v>0</v>
      </c>
      <c r="F19" s="45">
        <v>0</v>
      </c>
      <c r="G19" s="44">
        <v>0</v>
      </c>
    </row>
    <row r="20" spans="1:7" ht="14.25" x14ac:dyDescent="0.2">
      <c r="A20" s="9" t="s">
        <v>106</v>
      </c>
      <c r="B20" s="45">
        <v>0</v>
      </c>
      <c r="C20" s="45">
        <v>2171093</v>
      </c>
      <c r="D20" s="42">
        <v>2171093</v>
      </c>
      <c r="E20" s="45">
        <v>102305</v>
      </c>
      <c r="F20" s="45">
        <v>891137</v>
      </c>
      <c r="G20" s="44">
        <v>993442</v>
      </c>
    </row>
    <row r="21" spans="1:7" ht="15" x14ac:dyDescent="0.25">
      <c r="A21" s="59" t="s">
        <v>107</v>
      </c>
      <c r="B21" s="57">
        <v>28071</v>
      </c>
      <c r="C21" s="57">
        <v>0</v>
      </c>
      <c r="D21" s="54">
        <v>28071</v>
      </c>
      <c r="E21" s="57">
        <v>31368</v>
      </c>
      <c r="F21" s="57">
        <v>0</v>
      </c>
      <c r="G21" s="53">
        <v>31368</v>
      </c>
    </row>
    <row r="22" spans="1:7" ht="14.25" x14ac:dyDescent="0.2">
      <c r="A22" s="9" t="s">
        <v>108</v>
      </c>
      <c r="B22" s="45">
        <v>0</v>
      </c>
      <c r="C22" s="45">
        <v>0</v>
      </c>
      <c r="D22" s="42">
        <v>0</v>
      </c>
      <c r="E22" s="45">
        <v>0</v>
      </c>
      <c r="F22" s="45">
        <v>0</v>
      </c>
      <c r="G22" s="44">
        <v>0</v>
      </c>
    </row>
    <row r="23" spans="1:7" ht="14.25" x14ac:dyDescent="0.2">
      <c r="A23" s="9" t="s">
        <v>109</v>
      </c>
      <c r="B23" s="45">
        <v>28071</v>
      </c>
      <c r="C23" s="45">
        <v>0</v>
      </c>
      <c r="D23" s="42">
        <v>28071</v>
      </c>
      <c r="E23" s="45">
        <v>31368</v>
      </c>
      <c r="F23" s="45">
        <v>0</v>
      </c>
      <c r="G23" s="44">
        <v>31368</v>
      </c>
    </row>
    <row r="24" spans="1:7" ht="15" x14ac:dyDescent="0.25">
      <c r="A24" s="59" t="s">
        <v>110</v>
      </c>
      <c r="B24" s="50">
        <v>2378935</v>
      </c>
      <c r="C24" s="50">
        <v>282638</v>
      </c>
      <c r="D24" s="54">
        <v>2661573</v>
      </c>
      <c r="E24" s="50">
        <v>2156038</v>
      </c>
      <c r="F24" s="50">
        <v>67564</v>
      </c>
      <c r="G24" s="53">
        <v>2223602</v>
      </c>
    </row>
    <row r="25" spans="1:7" ht="15" x14ac:dyDescent="0.25">
      <c r="A25" s="59" t="s">
        <v>111</v>
      </c>
      <c r="B25" s="50">
        <v>325598</v>
      </c>
      <c r="C25" s="50">
        <v>615580</v>
      </c>
      <c r="D25" s="54">
        <v>941178</v>
      </c>
      <c r="E25" s="50">
        <v>430620</v>
      </c>
      <c r="F25" s="50">
        <v>535827</v>
      </c>
      <c r="G25" s="53">
        <v>966447</v>
      </c>
    </row>
    <row r="26" spans="1:7" ht="15" x14ac:dyDescent="0.25">
      <c r="A26" s="59" t="s">
        <v>112</v>
      </c>
      <c r="B26" s="50">
        <v>0</v>
      </c>
      <c r="C26" s="50">
        <v>0</v>
      </c>
      <c r="D26" s="54">
        <v>0</v>
      </c>
      <c r="E26" s="50">
        <v>0</v>
      </c>
      <c r="F26" s="50">
        <v>0</v>
      </c>
      <c r="G26" s="53">
        <v>0</v>
      </c>
    </row>
    <row r="27" spans="1:7" ht="15" x14ac:dyDescent="0.25">
      <c r="A27" s="59" t="s">
        <v>113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3">
        <v>0</v>
      </c>
    </row>
    <row r="28" spans="1:7" ht="14.25" x14ac:dyDescent="0.2">
      <c r="A28" s="9" t="s">
        <v>114</v>
      </c>
      <c r="B28" s="45">
        <v>0</v>
      </c>
      <c r="C28" s="45">
        <v>0</v>
      </c>
      <c r="D28" s="42">
        <v>0</v>
      </c>
      <c r="E28" s="45">
        <v>0</v>
      </c>
      <c r="F28" s="45">
        <v>0</v>
      </c>
      <c r="G28" s="44">
        <v>0</v>
      </c>
    </row>
    <row r="29" spans="1:7" ht="14.25" x14ac:dyDescent="0.2">
      <c r="A29" s="55" t="s">
        <v>115</v>
      </c>
      <c r="B29" s="45">
        <v>0</v>
      </c>
      <c r="C29" s="45">
        <v>0</v>
      </c>
      <c r="D29" s="42">
        <v>0</v>
      </c>
      <c r="E29" s="45">
        <v>0</v>
      </c>
      <c r="F29" s="45">
        <v>0</v>
      </c>
      <c r="G29" s="44">
        <v>0</v>
      </c>
    </row>
    <row r="30" spans="1:7" ht="14.25" x14ac:dyDescent="0.2">
      <c r="A30" s="55" t="s">
        <v>116</v>
      </c>
      <c r="B30" s="45">
        <v>0</v>
      </c>
      <c r="C30" s="45">
        <v>0</v>
      </c>
      <c r="D30" s="42">
        <v>0</v>
      </c>
      <c r="E30" s="45">
        <v>0</v>
      </c>
      <c r="F30" s="45">
        <v>0</v>
      </c>
      <c r="G30" s="44">
        <v>0</v>
      </c>
    </row>
    <row r="31" spans="1:7" ht="14.25" x14ac:dyDescent="0.2">
      <c r="A31" s="9" t="s">
        <v>117</v>
      </c>
      <c r="B31" s="45">
        <v>0</v>
      </c>
      <c r="C31" s="45">
        <v>0</v>
      </c>
      <c r="D31" s="42">
        <v>0</v>
      </c>
      <c r="E31" s="45">
        <v>0</v>
      </c>
      <c r="F31" s="45">
        <v>0</v>
      </c>
      <c r="G31" s="44">
        <v>0</v>
      </c>
    </row>
    <row r="32" spans="1:7" ht="15" x14ac:dyDescent="0.25">
      <c r="A32" s="59" t="s">
        <v>118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G32" s="53">
        <v>0</v>
      </c>
    </row>
    <row r="33" spans="1:7" ht="14.25" x14ac:dyDescent="0.2">
      <c r="A33" s="55" t="s">
        <v>119</v>
      </c>
      <c r="B33" s="45">
        <v>0</v>
      </c>
      <c r="C33" s="45">
        <v>0</v>
      </c>
      <c r="D33" s="42">
        <v>0</v>
      </c>
      <c r="E33" s="45">
        <v>0</v>
      </c>
      <c r="F33" s="45">
        <v>0</v>
      </c>
      <c r="G33" s="44">
        <v>0</v>
      </c>
    </row>
    <row r="34" spans="1:7" ht="14.25" x14ac:dyDescent="0.2">
      <c r="A34" s="55" t="s">
        <v>120</v>
      </c>
      <c r="B34" s="45">
        <v>0</v>
      </c>
      <c r="C34" s="45">
        <v>0</v>
      </c>
      <c r="D34" s="42">
        <v>0</v>
      </c>
      <c r="E34" s="45">
        <v>0</v>
      </c>
      <c r="F34" s="45">
        <v>0</v>
      </c>
      <c r="G34" s="44">
        <v>0</v>
      </c>
    </row>
    <row r="35" spans="1:7" ht="14.25" x14ac:dyDescent="0.2">
      <c r="A35" s="55" t="s">
        <v>121</v>
      </c>
      <c r="B35" s="45">
        <v>0</v>
      </c>
      <c r="C35" s="45">
        <v>0</v>
      </c>
      <c r="D35" s="42">
        <v>0</v>
      </c>
      <c r="E35" s="45">
        <v>0</v>
      </c>
      <c r="F35" s="45">
        <v>0</v>
      </c>
      <c r="G35" s="44">
        <v>0</v>
      </c>
    </row>
    <row r="36" spans="1:7" ht="15" x14ac:dyDescent="0.25">
      <c r="A36" s="59" t="s">
        <v>122</v>
      </c>
      <c r="B36" s="54">
        <v>1831839</v>
      </c>
      <c r="C36" s="54">
        <v>35649</v>
      </c>
      <c r="D36" s="54">
        <v>1867488</v>
      </c>
      <c r="E36" s="54">
        <v>1609740</v>
      </c>
      <c r="F36" s="54">
        <v>31336</v>
      </c>
      <c r="G36" s="53">
        <v>1641076</v>
      </c>
    </row>
    <row r="37" spans="1:7" ht="14.25" x14ac:dyDescent="0.2">
      <c r="A37" s="55" t="s">
        <v>123</v>
      </c>
      <c r="B37" s="45">
        <v>1120665</v>
      </c>
      <c r="C37" s="45">
        <v>3324</v>
      </c>
      <c r="D37" s="42">
        <v>1123989</v>
      </c>
      <c r="E37" s="45">
        <v>953052</v>
      </c>
      <c r="F37" s="45">
        <v>3007</v>
      </c>
      <c r="G37" s="44">
        <v>956059</v>
      </c>
    </row>
    <row r="38" spans="1:7" ht="14.25" x14ac:dyDescent="0.2">
      <c r="A38" s="55" t="s">
        <v>124</v>
      </c>
      <c r="B38" s="45">
        <v>0</v>
      </c>
      <c r="C38" s="45">
        <v>0</v>
      </c>
      <c r="D38" s="42">
        <v>0</v>
      </c>
      <c r="E38" s="45">
        <v>0</v>
      </c>
      <c r="F38" s="45">
        <v>0</v>
      </c>
      <c r="G38" s="44">
        <v>0</v>
      </c>
    </row>
    <row r="39" spans="1:7" ht="14.25" x14ac:dyDescent="0.2">
      <c r="A39" s="55" t="s">
        <v>125</v>
      </c>
      <c r="B39" s="45">
        <v>433053</v>
      </c>
      <c r="C39" s="45">
        <v>0</v>
      </c>
      <c r="D39" s="42">
        <v>433053</v>
      </c>
      <c r="E39" s="45">
        <v>457513</v>
      </c>
      <c r="F39" s="45">
        <v>0</v>
      </c>
      <c r="G39" s="44">
        <v>457513</v>
      </c>
    </row>
    <row r="40" spans="1:7" ht="14.25" x14ac:dyDescent="0.2">
      <c r="A40" s="9" t="s">
        <v>126</v>
      </c>
      <c r="B40" s="45">
        <v>0</v>
      </c>
      <c r="C40" s="45">
        <v>0</v>
      </c>
      <c r="D40" s="42">
        <v>0</v>
      </c>
      <c r="E40" s="45">
        <v>0</v>
      </c>
      <c r="F40" s="45">
        <v>0</v>
      </c>
      <c r="G40" s="44">
        <v>0</v>
      </c>
    </row>
    <row r="41" spans="1:7" ht="14.25" x14ac:dyDescent="0.2">
      <c r="A41" s="9" t="s">
        <v>127</v>
      </c>
      <c r="B41" s="45">
        <v>278121</v>
      </c>
      <c r="C41" s="45">
        <v>32325</v>
      </c>
      <c r="D41" s="42">
        <v>310446</v>
      </c>
      <c r="E41" s="45">
        <v>199175</v>
      </c>
      <c r="F41" s="45">
        <v>28329</v>
      </c>
      <c r="G41" s="44">
        <v>227504</v>
      </c>
    </row>
    <row r="42" spans="1:7" ht="15" x14ac:dyDescent="0.25">
      <c r="A42" s="59" t="s">
        <v>128</v>
      </c>
      <c r="B42" s="57">
        <v>116227</v>
      </c>
      <c r="C42" s="57">
        <v>2210</v>
      </c>
      <c r="D42" s="54">
        <v>118437</v>
      </c>
      <c r="E42" s="57">
        <v>321043</v>
      </c>
      <c r="F42" s="57">
        <v>1310</v>
      </c>
      <c r="G42" s="53">
        <v>322353</v>
      </c>
    </row>
    <row r="43" spans="1:7" ht="14.25" x14ac:dyDescent="0.2">
      <c r="A43" s="55" t="s">
        <v>129</v>
      </c>
      <c r="B43" s="45">
        <v>116227</v>
      </c>
      <c r="C43" s="45">
        <v>2210</v>
      </c>
      <c r="D43" s="42">
        <v>118437</v>
      </c>
      <c r="E43" s="45">
        <v>321043</v>
      </c>
      <c r="F43" s="45">
        <v>1310</v>
      </c>
      <c r="G43" s="44">
        <v>322353</v>
      </c>
    </row>
    <row r="44" spans="1:7" ht="14.25" x14ac:dyDescent="0.2">
      <c r="A44" s="55" t="s">
        <v>130</v>
      </c>
      <c r="B44" s="45">
        <v>0</v>
      </c>
      <c r="C44" s="45">
        <v>0</v>
      </c>
      <c r="D44" s="42">
        <v>0</v>
      </c>
      <c r="E44" s="45">
        <v>0</v>
      </c>
      <c r="F44" s="45">
        <v>0</v>
      </c>
      <c r="G44" s="44">
        <v>0</v>
      </c>
    </row>
    <row r="45" spans="1:7" ht="30" x14ac:dyDescent="0.25">
      <c r="A45" s="37" t="s">
        <v>131</v>
      </c>
      <c r="B45" s="54">
        <v>0</v>
      </c>
      <c r="C45" s="54">
        <v>0</v>
      </c>
      <c r="D45" s="54">
        <v>0</v>
      </c>
      <c r="E45" s="54">
        <v>0</v>
      </c>
      <c r="F45" s="54">
        <v>0</v>
      </c>
      <c r="G45" s="53">
        <v>0</v>
      </c>
    </row>
    <row r="46" spans="1:7" ht="14.25" x14ac:dyDescent="0.2">
      <c r="A46" s="55" t="s">
        <v>132</v>
      </c>
      <c r="B46" s="45">
        <v>0</v>
      </c>
      <c r="C46" s="45">
        <v>0</v>
      </c>
      <c r="D46" s="42">
        <v>0</v>
      </c>
      <c r="E46" s="45">
        <v>0</v>
      </c>
      <c r="F46" s="45">
        <v>0</v>
      </c>
      <c r="G46" s="44">
        <v>0</v>
      </c>
    </row>
    <row r="47" spans="1:7" ht="14.25" x14ac:dyDescent="0.2">
      <c r="A47" s="55" t="s">
        <v>133</v>
      </c>
      <c r="B47" s="45">
        <v>0</v>
      </c>
      <c r="C47" s="45">
        <v>0</v>
      </c>
      <c r="D47" s="42">
        <v>0</v>
      </c>
      <c r="E47" s="45">
        <v>0</v>
      </c>
      <c r="F47" s="45">
        <v>0</v>
      </c>
      <c r="G47" s="44">
        <v>0</v>
      </c>
    </row>
    <row r="48" spans="1:7" ht="15" x14ac:dyDescent="0.25">
      <c r="A48" s="30" t="s">
        <v>134</v>
      </c>
      <c r="B48" s="50">
        <v>0</v>
      </c>
      <c r="C48" s="50">
        <v>1775874</v>
      </c>
      <c r="D48" s="54">
        <v>1775874</v>
      </c>
      <c r="E48" s="50">
        <v>0</v>
      </c>
      <c r="F48" s="50">
        <v>1639549</v>
      </c>
      <c r="G48" s="53">
        <v>1639549</v>
      </c>
    </row>
    <row r="49" spans="1:7" ht="15" x14ac:dyDescent="0.25">
      <c r="A49" s="59" t="s">
        <v>135</v>
      </c>
      <c r="B49" s="54">
        <v>11623761</v>
      </c>
      <c r="C49" s="54">
        <v>310826</v>
      </c>
      <c r="D49" s="54">
        <v>11934587</v>
      </c>
      <c r="E49" s="54">
        <v>11278984</v>
      </c>
      <c r="F49" s="54">
        <v>639170</v>
      </c>
      <c r="G49" s="53">
        <v>11918154</v>
      </c>
    </row>
    <row r="50" spans="1:7" ht="14.25" x14ac:dyDescent="0.2">
      <c r="A50" s="9" t="s">
        <v>136</v>
      </c>
      <c r="B50" s="45">
        <v>2500000</v>
      </c>
      <c r="C50" s="45">
        <v>0</v>
      </c>
      <c r="D50" s="42">
        <v>2500000</v>
      </c>
      <c r="E50" s="45">
        <v>2500000</v>
      </c>
      <c r="F50" s="45">
        <v>0</v>
      </c>
      <c r="G50" s="44">
        <v>2500000</v>
      </c>
    </row>
    <row r="51" spans="1:7" ht="14.25" x14ac:dyDescent="0.2">
      <c r="A51" s="9" t="s">
        <v>137</v>
      </c>
      <c r="B51" s="42">
        <v>1186211</v>
      </c>
      <c r="C51" s="42">
        <v>310826</v>
      </c>
      <c r="D51" s="42">
        <v>1497037</v>
      </c>
      <c r="E51" s="42">
        <v>1643100</v>
      </c>
      <c r="F51" s="42">
        <v>639170</v>
      </c>
      <c r="G51" s="44">
        <v>2282270</v>
      </c>
    </row>
    <row r="52" spans="1:7" ht="14.25" x14ac:dyDescent="0.2">
      <c r="A52" s="9" t="s">
        <v>138</v>
      </c>
      <c r="B52" s="45">
        <v>723918</v>
      </c>
      <c r="C52" s="45">
        <v>0</v>
      </c>
      <c r="D52" s="42">
        <v>723918</v>
      </c>
      <c r="E52" s="45">
        <v>723918</v>
      </c>
      <c r="F52" s="45">
        <v>0</v>
      </c>
      <c r="G52" s="44">
        <v>723918</v>
      </c>
    </row>
    <row r="53" spans="1:7" ht="14.25" x14ac:dyDescent="0.2">
      <c r="A53" s="9" t="s">
        <v>139</v>
      </c>
      <c r="B53" s="45">
        <v>0</v>
      </c>
      <c r="C53" s="45">
        <v>0</v>
      </c>
      <c r="D53" s="42">
        <v>0</v>
      </c>
      <c r="E53" s="45">
        <v>0</v>
      </c>
      <c r="F53" s="45">
        <v>0</v>
      </c>
      <c r="G53" s="44">
        <v>0</v>
      </c>
    </row>
    <row r="54" spans="1:7" ht="14.25" x14ac:dyDescent="0.2">
      <c r="A54" s="9" t="s">
        <v>140</v>
      </c>
      <c r="B54" s="45">
        <v>346335</v>
      </c>
      <c r="C54" s="45">
        <v>310826</v>
      </c>
      <c r="D54" s="42">
        <v>657161</v>
      </c>
      <c r="E54" s="45">
        <v>810803</v>
      </c>
      <c r="F54" s="45">
        <v>639170</v>
      </c>
      <c r="G54" s="44">
        <v>1449973</v>
      </c>
    </row>
    <row r="55" spans="1:7" ht="14.25" x14ac:dyDescent="0.2">
      <c r="A55" s="9" t="s">
        <v>141</v>
      </c>
      <c r="B55" s="45">
        <v>44136</v>
      </c>
      <c r="C55" s="45">
        <v>0</v>
      </c>
      <c r="D55" s="42">
        <v>44136</v>
      </c>
      <c r="E55" s="45">
        <v>41061</v>
      </c>
      <c r="F55" s="45">
        <v>0</v>
      </c>
      <c r="G55" s="44">
        <v>41061</v>
      </c>
    </row>
    <row r="56" spans="1:7" ht="14.25" x14ac:dyDescent="0.2">
      <c r="A56" s="9" t="s">
        <v>142</v>
      </c>
      <c r="B56" s="45">
        <v>0</v>
      </c>
      <c r="C56" s="45">
        <v>0</v>
      </c>
      <c r="D56" s="42">
        <v>0</v>
      </c>
      <c r="E56" s="45">
        <v>0</v>
      </c>
      <c r="F56" s="45">
        <v>0</v>
      </c>
      <c r="G56" s="44">
        <v>0</v>
      </c>
    </row>
    <row r="57" spans="1:7" ht="14.25" x14ac:dyDescent="0.2">
      <c r="A57" s="55" t="s">
        <v>143</v>
      </c>
      <c r="B57" s="45">
        <v>0</v>
      </c>
      <c r="C57" s="45">
        <v>0</v>
      </c>
      <c r="D57" s="42">
        <v>0</v>
      </c>
      <c r="E57" s="45">
        <v>0</v>
      </c>
      <c r="F57" s="45">
        <v>0</v>
      </c>
      <c r="G57" s="44">
        <v>0</v>
      </c>
    </row>
    <row r="58" spans="1:7" ht="28.5" x14ac:dyDescent="0.2">
      <c r="A58" s="76" t="s">
        <v>144</v>
      </c>
      <c r="B58" s="45">
        <v>71822</v>
      </c>
      <c r="C58" s="45">
        <v>0</v>
      </c>
      <c r="D58" s="42">
        <v>71822</v>
      </c>
      <c r="E58" s="45">
        <v>67318</v>
      </c>
      <c r="F58" s="45">
        <v>0</v>
      </c>
      <c r="G58" s="44">
        <v>67318</v>
      </c>
    </row>
    <row r="59" spans="1:7" ht="14.25" x14ac:dyDescent="0.2">
      <c r="A59" s="55" t="s">
        <v>145</v>
      </c>
      <c r="B59" s="45">
        <v>0</v>
      </c>
      <c r="C59" s="45">
        <v>0</v>
      </c>
      <c r="D59" s="42">
        <v>0</v>
      </c>
      <c r="E59" s="45">
        <v>0</v>
      </c>
      <c r="F59" s="45">
        <v>0</v>
      </c>
      <c r="G59" s="44">
        <v>0</v>
      </c>
    </row>
    <row r="60" spans="1:7" ht="28.5" x14ac:dyDescent="0.2">
      <c r="A60" s="76" t="s">
        <v>146</v>
      </c>
      <c r="B60" s="45">
        <v>0</v>
      </c>
      <c r="C60" s="45">
        <v>0</v>
      </c>
      <c r="D60" s="42">
        <v>0</v>
      </c>
      <c r="E60" s="45">
        <v>0</v>
      </c>
      <c r="F60" s="45">
        <v>0</v>
      </c>
      <c r="G60" s="44">
        <v>0</v>
      </c>
    </row>
    <row r="61" spans="1:7" ht="14.25" x14ac:dyDescent="0.2">
      <c r="A61" s="9" t="s">
        <v>147</v>
      </c>
      <c r="B61" s="45">
        <v>0</v>
      </c>
      <c r="C61" s="45">
        <v>0</v>
      </c>
      <c r="D61" s="42">
        <v>0</v>
      </c>
      <c r="E61" s="45">
        <v>0</v>
      </c>
      <c r="F61" s="45">
        <v>0</v>
      </c>
      <c r="G61" s="44">
        <v>0</v>
      </c>
    </row>
    <row r="62" spans="1:7" ht="14.25" x14ac:dyDescent="0.2">
      <c r="A62" s="9" t="s">
        <v>148</v>
      </c>
      <c r="B62" s="42">
        <v>7032809</v>
      </c>
      <c r="C62" s="42">
        <v>0</v>
      </c>
      <c r="D62" s="42">
        <v>7032809</v>
      </c>
      <c r="E62" s="42">
        <v>5675804</v>
      </c>
      <c r="F62" s="42">
        <v>0</v>
      </c>
      <c r="G62" s="44">
        <v>5675804</v>
      </c>
    </row>
    <row r="63" spans="1:7" ht="14.25" x14ac:dyDescent="0.2">
      <c r="A63" s="9" t="s">
        <v>149</v>
      </c>
      <c r="B63" s="45">
        <v>854240</v>
      </c>
      <c r="C63" s="45">
        <v>0</v>
      </c>
      <c r="D63" s="42">
        <v>854240</v>
      </c>
      <c r="E63" s="45">
        <v>710624</v>
      </c>
      <c r="F63" s="45">
        <v>0</v>
      </c>
      <c r="G63" s="44">
        <v>710624</v>
      </c>
    </row>
    <row r="64" spans="1:7" ht="14.25" x14ac:dyDescent="0.2">
      <c r="A64" s="9" t="s">
        <v>150</v>
      </c>
      <c r="B64" s="45">
        <v>0</v>
      </c>
      <c r="C64" s="45">
        <v>0</v>
      </c>
      <c r="D64" s="42">
        <v>0</v>
      </c>
      <c r="E64" s="45">
        <v>0</v>
      </c>
      <c r="F64" s="45">
        <v>0</v>
      </c>
      <c r="G64" s="44">
        <v>0</v>
      </c>
    </row>
    <row r="65" spans="1:7" ht="14.25" x14ac:dyDescent="0.2">
      <c r="A65" s="9" t="s">
        <v>151</v>
      </c>
      <c r="B65" s="45">
        <v>5889226</v>
      </c>
      <c r="C65" s="45">
        <v>0</v>
      </c>
      <c r="D65" s="42">
        <v>5889226</v>
      </c>
      <c r="E65" s="45">
        <v>4699751</v>
      </c>
      <c r="F65" s="45">
        <v>0</v>
      </c>
      <c r="G65" s="44">
        <v>4699751</v>
      </c>
    </row>
    <row r="66" spans="1:7" ht="14.25" x14ac:dyDescent="0.2">
      <c r="A66" s="9" t="s">
        <v>152</v>
      </c>
      <c r="B66" s="45">
        <v>289343</v>
      </c>
      <c r="C66" s="45">
        <v>0</v>
      </c>
      <c r="D66" s="42">
        <v>289343</v>
      </c>
      <c r="E66" s="45">
        <v>265429</v>
      </c>
      <c r="F66" s="45">
        <v>0</v>
      </c>
      <c r="G66" s="44">
        <v>265429</v>
      </c>
    </row>
    <row r="67" spans="1:7" ht="15" x14ac:dyDescent="0.25">
      <c r="A67" s="30" t="s">
        <v>153</v>
      </c>
      <c r="B67" s="54">
        <v>904741</v>
      </c>
      <c r="C67" s="54">
        <v>0</v>
      </c>
      <c r="D67" s="54">
        <v>904741</v>
      </c>
      <c r="E67" s="54">
        <v>1460080</v>
      </c>
      <c r="F67" s="54">
        <v>0</v>
      </c>
      <c r="G67" s="53">
        <v>1460080</v>
      </c>
    </row>
    <row r="68" spans="1:7" ht="14.25" x14ac:dyDescent="0.2">
      <c r="A68" s="55" t="s">
        <v>154</v>
      </c>
      <c r="B68" s="45">
        <v>0</v>
      </c>
      <c r="C68" s="45">
        <v>0</v>
      </c>
      <c r="D68" s="42">
        <v>0</v>
      </c>
      <c r="E68" s="45">
        <v>0</v>
      </c>
      <c r="F68" s="45">
        <v>0</v>
      </c>
      <c r="G68" s="44">
        <v>0</v>
      </c>
    </row>
    <row r="69" spans="1:7" ht="14.25" x14ac:dyDescent="0.2">
      <c r="A69" s="55" t="s">
        <v>155</v>
      </c>
      <c r="B69" s="45">
        <v>904741</v>
      </c>
      <c r="C69" s="45">
        <v>0</v>
      </c>
      <c r="D69" s="42">
        <v>904741</v>
      </c>
      <c r="E69" s="45">
        <v>1460080</v>
      </c>
      <c r="F69" s="45">
        <v>0</v>
      </c>
      <c r="G69" s="44">
        <v>1460080</v>
      </c>
    </row>
    <row r="70" spans="1:7" ht="14.25" x14ac:dyDescent="0.2">
      <c r="A70" s="55"/>
      <c r="B70" s="42"/>
      <c r="C70" s="15"/>
      <c r="D70" s="42"/>
      <c r="E70" s="42"/>
      <c r="F70" s="15"/>
      <c r="G70" s="44"/>
    </row>
    <row r="71" spans="1:7" ht="15" x14ac:dyDescent="0.25">
      <c r="A71" s="61" t="s">
        <v>156</v>
      </c>
      <c r="B71" s="63">
        <v>77315749</v>
      </c>
      <c r="C71" s="63">
        <v>40571427</v>
      </c>
      <c r="D71" s="63">
        <v>117887176</v>
      </c>
      <c r="E71" s="63">
        <v>69132959</v>
      </c>
      <c r="F71" s="63">
        <v>35447304</v>
      </c>
      <c r="G71" s="65">
        <v>104580263</v>
      </c>
    </row>
  </sheetData>
  <mergeCells count="1">
    <mergeCell ref="B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opLeftCell="A37" zoomScale="70" zoomScaleNormal="70" workbookViewId="0"/>
  </sheetViews>
  <sheetFormatPr defaultRowHeight="12.75" x14ac:dyDescent="0.2"/>
  <cols>
    <col min="1" max="1" width="63.28515625" customWidth="1"/>
    <col min="2" max="7" width="14.7109375" customWidth="1"/>
  </cols>
  <sheetData>
    <row r="1" spans="1:7" ht="15.75" x14ac:dyDescent="0.25">
      <c r="A1" s="77" t="s">
        <v>157</v>
      </c>
      <c r="B1" s="78"/>
      <c r="C1" s="78"/>
      <c r="D1" s="78"/>
      <c r="E1" s="78"/>
      <c r="F1" s="78"/>
      <c r="G1" s="79"/>
    </row>
    <row r="2" spans="1:7" ht="15" x14ac:dyDescent="0.2">
      <c r="A2" s="136"/>
      <c r="B2" s="133" t="s">
        <v>1</v>
      </c>
      <c r="C2" s="134"/>
      <c r="D2" s="134"/>
      <c r="E2" s="134"/>
      <c r="F2" s="134"/>
      <c r="G2" s="135"/>
    </row>
    <row r="3" spans="1:7" ht="14.25" x14ac:dyDescent="0.2">
      <c r="A3" s="137"/>
      <c r="B3" s="16"/>
      <c r="C3" s="16" t="s">
        <v>2</v>
      </c>
      <c r="D3" s="18"/>
      <c r="E3" s="17"/>
      <c r="F3" s="69" t="s">
        <v>3</v>
      </c>
      <c r="G3" s="19"/>
    </row>
    <row r="4" spans="1:7" ht="15" x14ac:dyDescent="0.25">
      <c r="A4" s="80"/>
      <c r="B4" s="22"/>
      <c r="C4" s="23" t="str">
        <f>+assets!C6</f>
        <v>(30/06/2013)</v>
      </c>
      <c r="D4" s="24"/>
      <c r="E4" s="23"/>
      <c r="F4" s="23" t="str">
        <f>+assets!F6</f>
        <v>(31/12/2012)</v>
      </c>
      <c r="G4" s="25"/>
    </row>
    <row r="5" spans="1:7" ht="15.75" x14ac:dyDescent="0.25">
      <c r="A5" s="81"/>
      <c r="B5" s="71" t="s">
        <v>6</v>
      </c>
      <c r="C5" s="71" t="s">
        <v>7</v>
      </c>
      <c r="D5" s="72" t="s">
        <v>8</v>
      </c>
      <c r="E5" s="72" t="s">
        <v>6</v>
      </c>
      <c r="F5" s="71" t="s">
        <v>7</v>
      </c>
      <c r="G5" s="73" t="s">
        <v>8</v>
      </c>
    </row>
    <row r="6" spans="1:7" ht="15" x14ac:dyDescent="0.25">
      <c r="A6" s="82" t="s">
        <v>158</v>
      </c>
      <c r="B6" s="83">
        <v>56189766</v>
      </c>
      <c r="C6" s="83">
        <v>41746998</v>
      </c>
      <c r="D6" s="83">
        <v>97936764</v>
      </c>
      <c r="E6" s="84">
        <v>47920728</v>
      </c>
      <c r="F6" s="84">
        <v>34015287</v>
      </c>
      <c r="G6" s="85">
        <v>81936015</v>
      </c>
    </row>
    <row r="7" spans="1:7" ht="15" x14ac:dyDescent="0.25">
      <c r="A7" s="82" t="s">
        <v>159</v>
      </c>
      <c r="B7" s="83">
        <v>12940344</v>
      </c>
      <c r="C7" s="83">
        <v>7862678</v>
      </c>
      <c r="D7" s="83">
        <v>20803022</v>
      </c>
      <c r="E7" s="83">
        <v>10540702</v>
      </c>
      <c r="F7" s="83">
        <v>6676045</v>
      </c>
      <c r="G7" s="86">
        <v>17216747</v>
      </c>
    </row>
    <row r="8" spans="1:7" ht="14.25" x14ac:dyDescent="0.2">
      <c r="A8" s="87" t="s">
        <v>160</v>
      </c>
      <c r="B8" s="89">
        <v>12924870</v>
      </c>
      <c r="C8" s="89">
        <v>3010256</v>
      </c>
      <c r="D8" s="89">
        <v>15935126</v>
      </c>
      <c r="E8" s="89">
        <v>10520455</v>
      </c>
      <c r="F8" s="89">
        <v>2111663</v>
      </c>
      <c r="G8" s="90">
        <v>12632118</v>
      </c>
    </row>
    <row r="9" spans="1:7" ht="14.25" x14ac:dyDescent="0.2">
      <c r="A9" s="87" t="s">
        <v>161</v>
      </c>
      <c r="B9" s="45">
        <v>1697249</v>
      </c>
      <c r="C9" s="45">
        <v>1588634</v>
      </c>
      <c r="D9" s="89">
        <v>3285883</v>
      </c>
      <c r="E9" s="45">
        <v>1556195</v>
      </c>
      <c r="F9" s="45">
        <v>1172213</v>
      </c>
      <c r="G9" s="90">
        <v>2728408</v>
      </c>
    </row>
    <row r="10" spans="1:7" ht="14.25" x14ac:dyDescent="0.2">
      <c r="A10" s="87" t="s">
        <v>162</v>
      </c>
      <c r="B10" s="45">
        <v>376895</v>
      </c>
      <c r="C10" s="45">
        <v>0</v>
      </c>
      <c r="D10" s="89">
        <v>376895</v>
      </c>
      <c r="E10" s="45">
        <v>379638</v>
      </c>
      <c r="F10" s="45">
        <v>0</v>
      </c>
      <c r="G10" s="90">
        <v>379638</v>
      </c>
    </row>
    <row r="11" spans="1:7" ht="14.25" x14ac:dyDescent="0.2">
      <c r="A11" s="87" t="s">
        <v>163</v>
      </c>
      <c r="B11" s="45">
        <v>10850726</v>
      </c>
      <c r="C11" s="45">
        <v>1421622</v>
      </c>
      <c r="D11" s="89">
        <v>12272348</v>
      </c>
      <c r="E11" s="45">
        <v>8584622</v>
      </c>
      <c r="F11" s="45">
        <v>939450</v>
      </c>
      <c r="G11" s="90">
        <v>9524072</v>
      </c>
    </row>
    <row r="12" spans="1:7" ht="14.25" x14ac:dyDescent="0.2">
      <c r="A12" s="87" t="s">
        <v>164</v>
      </c>
      <c r="B12" s="89">
        <v>14748</v>
      </c>
      <c r="C12" s="89">
        <v>889991</v>
      </c>
      <c r="D12" s="89">
        <v>904739</v>
      </c>
      <c r="E12" s="89">
        <v>19554</v>
      </c>
      <c r="F12" s="89">
        <v>786278</v>
      </c>
      <c r="G12" s="90">
        <v>805832</v>
      </c>
    </row>
    <row r="13" spans="1:7" ht="14.25" x14ac:dyDescent="0.2">
      <c r="A13" s="87" t="s">
        <v>165</v>
      </c>
      <c r="B13" s="45">
        <v>750</v>
      </c>
      <c r="C13" s="45">
        <v>41754</v>
      </c>
      <c r="D13" s="89">
        <v>42504</v>
      </c>
      <c r="E13" s="45">
        <v>0</v>
      </c>
      <c r="F13" s="45">
        <v>36632</v>
      </c>
      <c r="G13" s="90">
        <v>36632</v>
      </c>
    </row>
    <row r="14" spans="1:7" ht="14.25" x14ac:dyDescent="0.2">
      <c r="A14" s="87" t="s">
        <v>166</v>
      </c>
      <c r="B14" s="45">
        <v>13998</v>
      </c>
      <c r="C14" s="45">
        <v>848237</v>
      </c>
      <c r="D14" s="89">
        <v>862235</v>
      </c>
      <c r="E14" s="45">
        <v>19554</v>
      </c>
      <c r="F14" s="45">
        <v>749646</v>
      </c>
      <c r="G14" s="90">
        <v>769200</v>
      </c>
    </row>
    <row r="15" spans="1:7" ht="14.25" x14ac:dyDescent="0.2">
      <c r="A15" s="87" t="s">
        <v>167</v>
      </c>
      <c r="B15" s="89">
        <v>726</v>
      </c>
      <c r="C15" s="89">
        <v>3959085</v>
      </c>
      <c r="D15" s="89">
        <v>3959811</v>
      </c>
      <c r="E15" s="89">
        <v>693</v>
      </c>
      <c r="F15" s="89">
        <v>3773865</v>
      </c>
      <c r="G15" s="90">
        <v>3774558</v>
      </c>
    </row>
    <row r="16" spans="1:7" ht="14.25" x14ac:dyDescent="0.2">
      <c r="A16" s="87" t="s">
        <v>168</v>
      </c>
      <c r="B16" s="45">
        <v>726</v>
      </c>
      <c r="C16" s="45">
        <v>3959085</v>
      </c>
      <c r="D16" s="89">
        <v>3959811</v>
      </c>
      <c r="E16" s="45">
        <v>693</v>
      </c>
      <c r="F16" s="45">
        <v>3773865</v>
      </c>
      <c r="G16" s="90">
        <v>3774558</v>
      </c>
    </row>
    <row r="17" spans="1:7" ht="14.25" x14ac:dyDescent="0.2">
      <c r="A17" s="87" t="s">
        <v>169</v>
      </c>
      <c r="B17" s="45">
        <v>0</v>
      </c>
      <c r="C17" s="45">
        <v>0</v>
      </c>
      <c r="D17" s="89">
        <v>0</v>
      </c>
      <c r="E17" s="45">
        <v>0</v>
      </c>
      <c r="F17" s="45">
        <v>0</v>
      </c>
      <c r="G17" s="90">
        <v>0</v>
      </c>
    </row>
    <row r="18" spans="1:7" ht="14.25" x14ac:dyDescent="0.2">
      <c r="A18" s="87" t="s">
        <v>170</v>
      </c>
      <c r="B18" s="45">
        <v>0</v>
      </c>
      <c r="C18" s="45">
        <v>1531</v>
      </c>
      <c r="D18" s="89">
        <v>1531</v>
      </c>
      <c r="E18" s="45">
        <v>0</v>
      </c>
      <c r="F18" s="45">
        <v>2705</v>
      </c>
      <c r="G18" s="90">
        <v>2705</v>
      </c>
    </row>
    <row r="19" spans="1:7" ht="14.25" x14ac:dyDescent="0.2">
      <c r="A19" s="87" t="s">
        <v>171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90">
        <v>0</v>
      </c>
    </row>
    <row r="20" spans="1:7" ht="14.25" x14ac:dyDescent="0.2">
      <c r="A20" s="87" t="s">
        <v>172</v>
      </c>
      <c r="B20" s="45">
        <v>0</v>
      </c>
      <c r="C20" s="45">
        <v>0</v>
      </c>
      <c r="D20" s="89">
        <v>0</v>
      </c>
      <c r="E20" s="45">
        <v>0</v>
      </c>
      <c r="F20" s="45">
        <v>0</v>
      </c>
      <c r="G20" s="90">
        <v>0</v>
      </c>
    </row>
    <row r="21" spans="1:7" ht="14.25" x14ac:dyDescent="0.2">
      <c r="A21" s="87" t="s">
        <v>173</v>
      </c>
      <c r="B21" s="45">
        <v>0</v>
      </c>
      <c r="C21" s="45">
        <v>0</v>
      </c>
      <c r="D21" s="89">
        <v>0</v>
      </c>
      <c r="E21" s="45">
        <v>0</v>
      </c>
      <c r="F21" s="45">
        <v>0</v>
      </c>
      <c r="G21" s="90">
        <v>0</v>
      </c>
    </row>
    <row r="22" spans="1:7" ht="14.25" x14ac:dyDescent="0.2">
      <c r="A22" s="87" t="s">
        <v>174</v>
      </c>
      <c r="B22" s="45">
        <v>0</v>
      </c>
      <c r="C22" s="45">
        <v>0</v>
      </c>
      <c r="D22" s="89">
        <v>0</v>
      </c>
      <c r="E22" s="45">
        <v>0</v>
      </c>
      <c r="F22" s="45">
        <v>0</v>
      </c>
      <c r="G22" s="90">
        <v>0</v>
      </c>
    </row>
    <row r="23" spans="1:7" ht="14.25" x14ac:dyDescent="0.2">
      <c r="A23" s="87" t="s">
        <v>175</v>
      </c>
      <c r="B23" s="45">
        <v>0</v>
      </c>
      <c r="C23" s="45">
        <v>0</v>
      </c>
      <c r="D23" s="89">
        <v>0</v>
      </c>
      <c r="E23" s="45">
        <v>0</v>
      </c>
      <c r="F23" s="45">
        <v>0</v>
      </c>
      <c r="G23" s="90">
        <v>0</v>
      </c>
    </row>
    <row r="24" spans="1:7" ht="14.25" x14ac:dyDescent="0.2">
      <c r="A24" s="87" t="s">
        <v>176</v>
      </c>
      <c r="B24" s="45">
        <v>0</v>
      </c>
      <c r="C24" s="45">
        <v>1582</v>
      </c>
      <c r="D24" s="89">
        <v>1582</v>
      </c>
      <c r="E24" s="45">
        <v>0</v>
      </c>
      <c r="F24" s="45">
        <v>1104</v>
      </c>
      <c r="G24" s="90">
        <v>1104</v>
      </c>
    </row>
    <row r="25" spans="1:7" ht="14.25" x14ac:dyDescent="0.2">
      <c r="A25" s="87" t="s">
        <v>177</v>
      </c>
      <c r="B25" s="45">
        <v>0</v>
      </c>
      <c r="C25" s="45">
        <v>233</v>
      </c>
      <c r="D25" s="89">
        <v>233</v>
      </c>
      <c r="E25" s="45">
        <v>0</v>
      </c>
      <c r="F25" s="45">
        <v>430</v>
      </c>
      <c r="G25" s="90">
        <v>430</v>
      </c>
    </row>
    <row r="26" spans="1:7" ht="15" x14ac:dyDescent="0.25">
      <c r="A26" s="82" t="s">
        <v>178</v>
      </c>
      <c r="B26" s="91">
        <v>38925909</v>
      </c>
      <c r="C26" s="91">
        <v>20739795</v>
      </c>
      <c r="D26" s="91">
        <v>59665704</v>
      </c>
      <c r="E26" s="91">
        <v>34216436</v>
      </c>
      <c r="F26" s="91">
        <v>16105397</v>
      </c>
      <c r="G26" s="92">
        <v>50321833</v>
      </c>
    </row>
    <row r="27" spans="1:7" ht="14.25" x14ac:dyDescent="0.2">
      <c r="A27" s="87" t="s">
        <v>179</v>
      </c>
      <c r="B27" s="89">
        <v>14115955</v>
      </c>
      <c r="C27" s="89">
        <v>648789</v>
      </c>
      <c r="D27" s="89">
        <v>14764744</v>
      </c>
      <c r="E27" s="89">
        <v>12181257</v>
      </c>
      <c r="F27" s="89">
        <v>900351</v>
      </c>
      <c r="G27" s="90">
        <v>13081608</v>
      </c>
    </row>
    <row r="28" spans="1:7" ht="14.25" x14ac:dyDescent="0.2">
      <c r="A28" s="93" t="s">
        <v>180</v>
      </c>
      <c r="B28" s="45">
        <v>569138</v>
      </c>
      <c r="C28" s="45">
        <v>644127</v>
      </c>
      <c r="D28" s="89">
        <v>1213265</v>
      </c>
      <c r="E28" s="45">
        <v>813896</v>
      </c>
      <c r="F28" s="45">
        <v>880456</v>
      </c>
      <c r="G28" s="90">
        <v>1694352</v>
      </c>
    </row>
    <row r="29" spans="1:7" ht="14.25" x14ac:dyDescent="0.2">
      <c r="A29" s="87" t="s">
        <v>181</v>
      </c>
      <c r="B29" s="45">
        <v>0</v>
      </c>
      <c r="C29" s="45">
        <v>0</v>
      </c>
      <c r="D29" s="89">
        <v>0</v>
      </c>
      <c r="E29" s="45">
        <v>0</v>
      </c>
      <c r="F29" s="45">
        <v>0</v>
      </c>
      <c r="G29" s="90">
        <v>0</v>
      </c>
    </row>
    <row r="30" spans="1:7" ht="14.25" x14ac:dyDescent="0.2">
      <c r="A30" s="87" t="s">
        <v>182</v>
      </c>
      <c r="B30" s="45">
        <v>0</v>
      </c>
      <c r="C30" s="45">
        <v>0</v>
      </c>
      <c r="D30" s="89">
        <v>0</v>
      </c>
      <c r="E30" s="45">
        <v>0</v>
      </c>
      <c r="F30" s="45">
        <v>0</v>
      </c>
      <c r="G30" s="90">
        <v>0</v>
      </c>
    </row>
    <row r="31" spans="1:7" ht="14.25" x14ac:dyDescent="0.2">
      <c r="A31" s="87" t="s">
        <v>183</v>
      </c>
      <c r="B31" s="45">
        <v>6052368</v>
      </c>
      <c r="C31" s="45">
        <v>0</v>
      </c>
      <c r="D31" s="89">
        <v>6052368</v>
      </c>
      <c r="E31" s="45">
        <v>4950300</v>
      </c>
      <c r="F31" s="45">
        <v>0</v>
      </c>
      <c r="G31" s="90">
        <v>4950300</v>
      </c>
    </row>
    <row r="32" spans="1:7" ht="14.25" x14ac:dyDescent="0.2">
      <c r="A32" s="87" t="s">
        <v>184</v>
      </c>
      <c r="B32" s="45">
        <v>0</v>
      </c>
      <c r="C32" s="45">
        <v>0</v>
      </c>
      <c r="D32" s="89">
        <v>0</v>
      </c>
      <c r="E32" s="45">
        <v>0</v>
      </c>
      <c r="F32" s="45">
        <v>0</v>
      </c>
      <c r="G32" s="90">
        <v>0</v>
      </c>
    </row>
    <row r="33" spans="1:7" ht="14.25" x14ac:dyDescent="0.2">
      <c r="A33" s="87" t="s">
        <v>185</v>
      </c>
      <c r="B33" s="45">
        <v>0</v>
      </c>
      <c r="C33" s="45">
        <v>0</v>
      </c>
      <c r="D33" s="89">
        <v>0</v>
      </c>
      <c r="E33" s="45">
        <v>0</v>
      </c>
      <c r="F33" s="45">
        <v>0</v>
      </c>
      <c r="G33" s="90">
        <v>0</v>
      </c>
    </row>
    <row r="34" spans="1:7" ht="14.25" x14ac:dyDescent="0.2">
      <c r="A34" s="87" t="s">
        <v>186</v>
      </c>
      <c r="B34" s="45">
        <v>1307654</v>
      </c>
      <c r="C34" s="45">
        <v>0</v>
      </c>
      <c r="D34" s="89">
        <v>1307654</v>
      </c>
      <c r="E34" s="45">
        <v>1154273</v>
      </c>
      <c r="F34" s="45">
        <v>0</v>
      </c>
      <c r="G34" s="90">
        <v>1154273</v>
      </c>
    </row>
    <row r="35" spans="1:7" ht="14.25" x14ac:dyDescent="0.2">
      <c r="A35" s="87" t="s">
        <v>187</v>
      </c>
      <c r="B35" s="45">
        <v>0</v>
      </c>
      <c r="C35" s="45">
        <v>0</v>
      </c>
      <c r="D35" s="89">
        <v>0</v>
      </c>
      <c r="E35" s="45">
        <v>0</v>
      </c>
      <c r="F35" s="45">
        <v>0</v>
      </c>
      <c r="G35" s="90">
        <v>0</v>
      </c>
    </row>
    <row r="36" spans="1:7" ht="14.25" x14ac:dyDescent="0.2">
      <c r="A36" s="87" t="s">
        <v>188</v>
      </c>
      <c r="B36" s="45">
        <v>5870463</v>
      </c>
      <c r="C36" s="45">
        <v>0</v>
      </c>
      <c r="D36" s="89">
        <v>5870463</v>
      </c>
      <c r="E36" s="45">
        <v>4938035</v>
      </c>
      <c r="F36" s="45">
        <v>0</v>
      </c>
      <c r="G36" s="90">
        <v>4938035</v>
      </c>
    </row>
    <row r="37" spans="1:7" ht="14.25" x14ac:dyDescent="0.2">
      <c r="A37" s="87" t="s">
        <v>189</v>
      </c>
      <c r="B37" s="45">
        <v>297688</v>
      </c>
      <c r="C37" s="45">
        <v>0</v>
      </c>
      <c r="D37" s="89">
        <v>297688</v>
      </c>
      <c r="E37" s="45">
        <v>306109</v>
      </c>
      <c r="F37" s="45">
        <v>0</v>
      </c>
      <c r="G37" s="90">
        <v>306109</v>
      </c>
    </row>
    <row r="38" spans="1:7" ht="14.25" x14ac:dyDescent="0.2">
      <c r="A38" s="87" t="s">
        <v>190</v>
      </c>
      <c r="B38" s="45">
        <v>0</v>
      </c>
      <c r="C38" s="45">
        <v>0</v>
      </c>
      <c r="D38" s="89">
        <v>0</v>
      </c>
      <c r="E38" s="45">
        <v>0</v>
      </c>
      <c r="F38" s="45">
        <v>0</v>
      </c>
      <c r="G38" s="90">
        <v>0</v>
      </c>
    </row>
    <row r="39" spans="1:7" ht="14.25" x14ac:dyDescent="0.2">
      <c r="A39" s="87" t="s">
        <v>191</v>
      </c>
      <c r="B39" s="45">
        <v>0</v>
      </c>
      <c r="C39" s="45">
        <v>0</v>
      </c>
      <c r="D39" s="89">
        <v>0</v>
      </c>
      <c r="E39" s="45">
        <v>0</v>
      </c>
      <c r="F39" s="45">
        <v>0</v>
      </c>
      <c r="G39" s="90">
        <v>0</v>
      </c>
    </row>
    <row r="40" spans="1:7" ht="14.25" x14ac:dyDescent="0.2">
      <c r="A40" s="87" t="s">
        <v>192</v>
      </c>
      <c r="B40" s="45">
        <v>18644</v>
      </c>
      <c r="C40" s="45">
        <v>4662</v>
      </c>
      <c r="D40" s="89">
        <v>23306</v>
      </c>
      <c r="E40" s="45">
        <v>18644</v>
      </c>
      <c r="F40" s="45">
        <v>19895</v>
      </c>
      <c r="G40" s="90">
        <v>38539</v>
      </c>
    </row>
    <row r="41" spans="1:7" ht="14.25" x14ac:dyDescent="0.2">
      <c r="A41" s="87" t="s">
        <v>193</v>
      </c>
      <c r="B41" s="89">
        <v>24809954</v>
      </c>
      <c r="C41" s="89">
        <v>20091006</v>
      </c>
      <c r="D41" s="89">
        <v>44900960</v>
      </c>
      <c r="E41" s="89">
        <v>22035179</v>
      </c>
      <c r="F41" s="89">
        <v>15205046</v>
      </c>
      <c r="G41" s="90">
        <v>37240225</v>
      </c>
    </row>
    <row r="42" spans="1:7" ht="14.25" x14ac:dyDescent="0.2">
      <c r="A42" s="87" t="s">
        <v>194</v>
      </c>
      <c r="B42" s="45">
        <v>24809954</v>
      </c>
      <c r="C42" s="45">
        <v>20091006</v>
      </c>
      <c r="D42" s="89">
        <v>44900960</v>
      </c>
      <c r="E42" s="45">
        <v>22035179</v>
      </c>
      <c r="F42" s="45">
        <v>15205046</v>
      </c>
      <c r="G42" s="90">
        <v>37240225</v>
      </c>
    </row>
    <row r="43" spans="1:7" ht="14.25" x14ac:dyDescent="0.2">
      <c r="A43" s="87" t="s">
        <v>195</v>
      </c>
      <c r="B43" s="45">
        <v>0</v>
      </c>
      <c r="C43" s="45">
        <v>0</v>
      </c>
      <c r="D43" s="89">
        <v>0</v>
      </c>
      <c r="E43" s="45">
        <v>0</v>
      </c>
      <c r="F43" s="45">
        <v>0</v>
      </c>
      <c r="G43" s="90">
        <v>0</v>
      </c>
    </row>
    <row r="44" spans="1:7" ht="15" x14ac:dyDescent="0.25">
      <c r="A44" s="82" t="s">
        <v>196</v>
      </c>
      <c r="B44" s="91">
        <v>4323513</v>
      </c>
      <c r="C44" s="91">
        <v>13144525</v>
      </c>
      <c r="D44" s="91">
        <v>17468038</v>
      </c>
      <c r="E44" s="91">
        <v>3163590</v>
      </c>
      <c r="F44" s="91">
        <v>11233845</v>
      </c>
      <c r="G44" s="92">
        <v>14397435</v>
      </c>
    </row>
    <row r="45" spans="1:7" ht="14.25" x14ac:dyDescent="0.2">
      <c r="A45" s="87" t="s">
        <v>197</v>
      </c>
      <c r="B45" s="94">
        <v>0</v>
      </c>
      <c r="C45" s="94">
        <v>0</v>
      </c>
      <c r="D45" s="94">
        <v>0</v>
      </c>
      <c r="E45" s="94">
        <v>0</v>
      </c>
      <c r="F45" s="94">
        <v>0</v>
      </c>
      <c r="G45" s="95">
        <v>0</v>
      </c>
    </row>
    <row r="46" spans="1:7" ht="14.25" x14ac:dyDescent="0.2">
      <c r="A46" s="87" t="s">
        <v>198</v>
      </c>
      <c r="B46" s="96">
        <v>0</v>
      </c>
      <c r="C46" s="96">
        <v>0</v>
      </c>
      <c r="D46" s="94">
        <v>0</v>
      </c>
      <c r="E46" s="96">
        <v>0</v>
      </c>
      <c r="F46" s="96">
        <v>0</v>
      </c>
      <c r="G46" s="95">
        <v>0</v>
      </c>
    </row>
    <row r="47" spans="1:7" ht="14.25" x14ac:dyDescent="0.2">
      <c r="A47" s="87" t="s">
        <v>199</v>
      </c>
      <c r="B47" s="96">
        <v>0</v>
      </c>
      <c r="C47" s="96">
        <v>0</v>
      </c>
      <c r="D47" s="94">
        <v>0</v>
      </c>
      <c r="E47" s="96">
        <v>0</v>
      </c>
      <c r="F47" s="96">
        <v>0</v>
      </c>
      <c r="G47" s="95">
        <v>0</v>
      </c>
    </row>
    <row r="48" spans="1:7" ht="14.25" x14ac:dyDescent="0.2">
      <c r="A48" s="87" t="s">
        <v>200</v>
      </c>
      <c r="B48" s="96">
        <v>0</v>
      </c>
      <c r="C48" s="96">
        <v>0</v>
      </c>
      <c r="D48" s="94">
        <v>0</v>
      </c>
      <c r="E48" s="96">
        <v>0</v>
      </c>
      <c r="F48" s="96">
        <v>0</v>
      </c>
      <c r="G48" s="95">
        <v>0</v>
      </c>
    </row>
    <row r="49" spans="1:7" ht="14.25" x14ac:dyDescent="0.2">
      <c r="A49" s="87" t="s">
        <v>201</v>
      </c>
      <c r="B49" s="94">
        <v>4323513</v>
      </c>
      <c r="C49" s="94">
        <v>13144525</v>
      </c>
      <c r="D49" s="94">
        <v>17468038</v>
      </c>
      <c r="E49" s="94">
        <v>3163590</v>
      </c>
      <c r="F49" s="94">
        <v>11233845</v>
      </c>
      <c r="G49" s="95">
        <v>14397435</v>
      </c>
    </row>
    <row r="50" spans="1:7" ht="14.25" x14ac:dyDescent="0.2">
      <c r="A50" s="87" t="s">
        <v>202</v>
      </c>
      <c r="B50" s="89">
        <v>951639</v>
      </c>
      <c r="C50" s="89">
        <v>1055593</v>
      </c>
      <c r="D50" s="89">
        <v>2007232</v>
      </c>
      <c r="E50" s="89">
        <v>335127</v>
      </c>
      <c r="F50" s="89">
        <v>580218</v>
      </c>
      <c r="G50" s="90">
        <v>915345</v>
      </c>
    </row>
    <row r="51" spans="1:7" ht="14.25" x14ac:dyDescent="0.2">
      <c r="A51" s="87" t="s">
        <v>203</v>
      </c>
      <c r="B51" s="45">
        <v>476073</v>
      </c>
      <c r="C51" s="45">
        <v>527809</v>
      </c>
      <c r="D51" s="89">
        <v>1003882</v>
      </c>
      <c r="E51" s="45">
        <v>167612</v>
      </c>
      <c r="F51" s="45">
        <v>290134</v>
      </c>
      <c r="G51" s="90">
        <v>457746</v>
      </c>
    </row>
    <row r="52" spans="1:7" ht="14.25" x14ac:dyDescent="0.2">
      <c r="A52" s="87" t="s">
        <v>204</v>
      </c>
      <c r="B52" s="45">
        <v>475566</v>
      </c>
      <c r="C52" s="45">
        <v>527784</v>
      </c>
      <c r="D52" s="89">
        <v>1003350</v>
      </c>
      <c r="E52" s="45">
        <v>167515</v>
      </c>
      <c r="F52" s="45">
        <v>290084</v>
      </c>
      <c r="G52" s="90">
        <v>457599</v>
      </c>
    </row>
    <row r="53" spans="1:7" ht="14.25" x14ac:dyDescent="0.2">
      <c r="A53" s="87" t="s">
        <v>205</v>
      </c>
      <c r="B53" s="89">
        <v>3137746</v>
      </c>
      <c r="C53" s="89">
        <v>9849233</v>
      </c>
      <c r="D53" s="89">
        <v>12986979</v>
      </c>
      <c r="E53" s="89">
        <v>2402780</v>
      </c>
      <c r="F53" s="89">
        <v>8330787</v>
      </c>
      <c r="G53" s="90">
        <v>10733567</v>
      </c>
    </row>
    <row r="54" spans="1:7" ht="14.25" x14ac:dyDescent="0.2">
      <c r="A54" s="87" t="s">
        <v>206</v>
      </c>
      <c r="B54" s="45">
        <v>1523268</v>
      </c>
      <c r="C54" s="45">
        <v>4459763</v>
      </c>
      <c r="D54" s="89">
        <v>5983031</v>
      </c>
      <c r="E54" s="45">
        <v>923381</v>
      </c>
      <c r="F54" s="45">
        <v>3864357</v>
      </c>
      <c r="G54" s="90">
        <v>4787738</v>
      </c>
    </row>
    <row r="55" spans="1:7" ht="14.25" x14ac:dyDescent="0.2">
      <c r="A55" s="87" t="s">
        <v>207</v>
      </c>
      <c r="B55" s="45">
        <v>1614478</v>
      </c>
      <c r="C55" s="45">
        <v>1965408</v>
      </c>
      <c r="D55" s="89">
        <v>3579886</v>
      </c>
      <c r="E55" s="45">
        <v>1479399</v>
      </c>
      <c r="F55" s="45">
        <v>1539568</v>
      </c>
      <c r="G55" s="90">
        <v>3018967</v>
      </c>
    </row>
    <row r="56" spans="1:7" ht="14.25" x14ac:dyDescent="0.2">
      <c r="A56" s="87" t="s">
        <v>208</v>
      </c>
      <c r="B56" s="45">
        <v>0</v>
      </c>
      <c r="C56" s="45">
        <v>1712031</v>
      </c>
      <c r="D56" s="89">
        <v>1712031</v>
      </c>
      <c r="E56" s="45">
        <v>0</v>
      </c>
      <c r="F56" s="45">
        <v>1463431</v>
      </c>
      <c r="G56" s="90">
        <v>1463431</v>
      </c>
    </row>
    <row r="57" spans="1:7" ht="14.25" x14ac:dyDescent="0.2">
      <c r="A57" s="87" t="s">
        <v>209</v>
      </c>
      <c r="B57" s="45">
        <v>0</v>
      </c>
      <c r="C57" s="45">
        <v>1712031</v>
      </c>
      <c r="D57" s="89">
        <v>1712031</v>
      </c>
      <c r="E57" s="45">
        <v>0</v>
      </c>
      <c r="F57" s="45">
        <v>1463431</v>
      </c>
      <c r="G57" s="90">
        <v>1463431</v>
      </c>
    </row>
    <row r="58" spans="1:7" ht="14.25" x14ac:dyDescent="0.2">
      <c r="A58" s="87" t="s">
        <v>210</v>
      </c>
      <c r="B58" s="89">
        <v>234128</v>
      </c>
      <c r="C58" s="89">
        <v>237800</v>
      </c>
      <c r="D58" s="89">
        <v>471928</v>
      </c>
      <c r="E58" s="89">
        <v>425683</v>
      </c>
      <c r="F58" s="89">
        <v>650908</v>
      </c>
      <c r="G58" s="90">
        <v>1076591</v>
      </c>
    </row>
    <row r="59" spans="1:7" ht="14.25" x14ac:dyDescent="0.2">
      <c r="A59" s="87" t="s">
        <v>211</v>
      </c>
      <c r="B59" s="45">
        <v>117064</v>
      </c>
      <c r="C59" s="45">
        <v>118900</v>
      </c>
      <c r="D59" s="89">
        <v>235964</v>
      </c>
      <c r="E59" s="45">
        <v>212841</v>
      </c>
      <c r="F59" s="45">
        <v>325454</v>
      </c>
      <c r="G59" s="90">
        <v>538295</v>
      </c>
    </row>
    <row r="60" spans="1:7" ht="14.25" x14ac:dyDescent="0.2">
      <c r="A60" s="87" t="s">
        <v>212</v>
      </c>
      <c r="B60" s="45">
        <v>117064</v>
      </c>
      <c r="C60" s="45">
        <v>118900</v>
      </c>
      <c r="D60" s="89">
        <v>235964</v>
      </c>
      <c r="E60" s="45">
        <v>212842</v>
      </c>
      <c r="F60" s="45">
        <v>325454</v>
      </c>
      <c r="G60" s="90">
        <v>538296</v>
      </c>
    </row>
    <row r="61" spans="1:7" ht="14.25" x14ac:dyDescent="0.2">
      <c r="A61" s="87" t="s">
        <v>213</v>
      </c>
      <c r="B61" s="45">
        <v>0</v>
      </c>
      <c r="C61" s="45">
        <v>0</v>
      </c>
      <c r="D61" s="89">
        <v>0</v>
      </c>
      <c r="E61" s="45">
        <v>0</v>
      </c>
      <c r="F61" s="45">
        <v>0</v>
      </c>
      <c r="G61" s="90">
        <v>0</v>
      </c>
    </row>
    <row r="62" spans="1:7" ht="14.25" x14ac:dyDescent="0.2">
      <c r="A62" s="87" t="s">
        <v>214</v>
      </c>
      <c r="B62" s="45">
        <v>0</v>
      </c>
      <c r="C62" s="45">
        <v>0</v>
      </c>
      <c r="D62" s="89">
        <v>0</v>
      </c>
      <c r="E62" s="45">
        <v>0</v>
      </c>
      <c r="F62" s="45">
        <v>0</v>
      </c>
      <c r="G62" s="90">
        <v>0</v>
      </c>
    </row>
    <row r="63" spans="1:7" ht="14.25" x14ac:dyDescent="0.2">
      <c r="A63" s="87" t="s">
        <v>215</v>
      </c>
      <c r="B63" s="45">
        <v>0</v>
      </c>
      <c r="C63" s="45">
        <v>0</v>
      </c>
      <c r="D63" s="89">
        <v>0</v>
      </c>
      <c r="E63" s="45">
        <v>0</v>
      </c>
      <c r="F63" s="45">
        <v>0</v>
      </c>
      <c r="G63" s="90">
        <v>0</v>
      </c>
    </row>
    <row r="64" spans="1:7" ht="14.25" x14ac:dyDescent="0.2">
      <c r="A64" s="87" t="s">
        <v>216</v>
      </c>
      <c r="B64" s="45">
        <v>0</v>
      </c>
      <c r="C64" s="45">
        <v>0</v>
      </c>
      <c r="D64" s="89">
        <v>0</v>
      </c>
      <c r="E64" s="45">
        <v>0</v>
      </c>
      <c r="F64" s="45">
        <v>0</v>
      </c>
      <c r="G64" s="90">
        <v>0</v>
      </c>
    </row>
    <row r="65" spans="1:7" ht="14.25" x14ac:dyDescent="0.2">
      <c r="A65" s="87" t="s">
        <v>217</v>
      </c>
      <c r="B65" s="89">
        <v>0</v>
      </c>
      <c r="C65" s="89">
        <v>0</v>
      </c>
      <c r="D65" s="89">
        <v>0</v>
      </c>
      <c r="E65" s="89">
        <v>0</v>
      </c>
      <c r="F65" s="89">
        <v>0</v>
      </c>
      <c r="G65" s="90">
        <v>0</v>
      </c>
    </row>
    <row r="66" spans="1:7" ht="14.25" x14ac:dyDescent="0.2">
      <c r="A66" s="87" t="s">
        <v>218</v>
      </c>
      <c r="B66" s="45">
        <v>0</v>
      </c>
      <c r="C66" s="45">
        <v>0</v>
      </c>
      <c r="D66" s="89">
        <v>0</v>
      </c>
      <c r="E66" s="45">
        <v>0</v>
      </c>
      <c r="F66" s="45">
        <v>0</v>
      </c>
      <c r="G66" s="90">
        <v>0</v>
      </c>
    </row>
    <row r="67" spans="1:7" ht="14.25" x14ac:dyDescent="0.2">
      <c r="A67" s="87" t="s">
        <v>219</v>
      </c>
      <c r="B67" s="45">
        <v>0</v>
      </c>
      <c r="C67" s="45">
        <v>0</v>
      </c>
      <c r="D67" s="89">
        <v>0</v>
      </c>
      <c r="E67" s="45">
        <v>0</v>
      </c>
      <c r="F67" s="45">
        <v>0</v>
      </c>
      <c r="G67" s="90">
        <v>0</v>
      </c>
    </row>
    <row r="68" spans="1:7" ht="14.25" x14ac:dyDescent="0.2">
      <c r="A68" s="87" t="s">
        <v>220</v>
      </c>
      <c r="B68" s="89">
        <v>0</v>
      </c>
      <c r="C68" s="89">
        <v>0</v>
      </c>
      <c r="D68" s="89">
        <v>0</v>
      </c>
      <c r="E68" s="89">
        <v>0</v>
      </c>
      <c r="F68" s="89">
        <v>0</v>
      </c>
      <c r="G68" s="90">
        <v>0</v>
      </c>
    </row>
    <row r="69" spans="1:7" ht="14.25" x14ac:dyDescent="0.2">
      <c r="A69" s="87" t="s">
        <v>221</v>
      </c>
      <c r="B69" s="45">
        <v>0</v>
      </c>
      <c r="C69" s="45">
        <v>0</v>
      </c>
      <c r="D69" s="89">
        <v>0</v>
      </c>
      <c r="E69" s="45">
        <v>0</v>
      </c>
      <c r="F69" s="45">
        <v>0</v>
      </c>
      <c r="G69" s="90">
        <v>0</v>
      </c>
    </row>
    <row r="70" spans="1:7" ht="14.25" x14ac:dyDescent="0.2">
      <c r="A70" s="87" t="s">
        <v>222</v>
      </c>
      <c r="B70" s="45">
        <v>0</v>
      </c>
      <c r="C70" s="45">
        <v>0</v>
      </c>
      <c r="D70" s="89">
        <v>0</v>
      </c>
      <c r="E70" s="45">
        <v>0</v>
      </c>
      <c r="F70" s="45">
        <v>0</v>
      </c>
      <c r="G70" s="90">
        <v>0</v>
      </c>
    </row>
    <row r="71" spans="1:7" ht="14.25" x14ac:dyDescent="0.2">
      <c r="A71" s="87" t="s">
        <v>223</v>
      </c>
      <c r="B71" s="45">
        <v>0</v>
      </c>
      <c r="C71" s="45">
        <v>2001899</v>
      </c>
      <c r="D71" s="89">
        <v>2001899</v>
      </c>
      <c r="E71" s="45">
        <v>0</v>
      </c>
      <c r="F71" s="45">
        <v>1671932</v>
      </c>
      <c r="G71" s="90">
        <v>1671932</v>
      </c>
    </row>
    <row r="72" spans="1:7" ht="15" x14ac:dyDescent="0.25">
      <c r="A72" s="82" t="s">
        <v>224</v>
      </c>
      <c r="B72" s="83">
        <v>612869162</v>
      </c>
      <c r="C72" s="83">
        <v>185698961</v>
      </c>
      <c r="D72" s="83">
        <v>798568123</v>
      </c>
      <c r="E72" s="83">
        <v>519993665</v>
      </c>
      <c r="F72" s="83">
        <v>149770720</v>
      </c>
      <c r="G72" s="86">
        <v>669764385</v>
      </c>
    </row>
    <row r="73" spans="1:7" ht="15" x14ac:dyDescent="0.25">
      <c r="A73" s="82" t="s">
        <v>225</v>
      </c>
      <c r="B73" s="83">
        <v>217249944</v>
      </c>
      <c r="C73" s="83">
        <v>1442410</v>
      </c>
      <c r="D73" s="83">
        <v>218692354</v>
      </c>
      <c r="E73" s="83">
        <v>164776152</v>
      </c>
      <c r="F73" s="83">
        <v>1631737</v>
      </c>
      <c r="G73" s="86">
        <v>166407889</v>
      </c>
    </row>
    <row r="74" spans="1:7" ht="14.25" x14ac:dyDescent="0.2">
      <c r="A74" s="87" t="s">
        <v>226</v>
      </c>
      <c r="B74" s="45">
        <v>0</v>
      </c>
      <c r="C74" s="45">
        <v>18725</v>
      </c>
      <c r="D74" s="89">
        <v>18725</v>
      </c>
      <c r="E74" s="45">
        <v>0</v>
      </c>
      <c r="F74" s="45">
        <v>17314</v>
      </c>
      <c r="G74" s="90">
        <v>17314</v>
      </c>
    </row>
    <row r="75" spans="1:7" ht="14.25" x14ac:dyDescent="0.2">
      <c r="A75" s="87" t="s">
        <v>227</v>
      </c>
      <c r="B75" s="45">
        <v>209828724</v>
      </c>
      <c r="C75" s="45">
        <v>43062</v>
      </c>
      <c r="D75" s="89">
        <v>209871786</v>
      </c>
      <c r="E75" s="45">
        <v>157929261</v>
      </c>
      <c r="F75" s="45">
        <v>373569</v>
      </c>
      <c r="G75" s="90">
        <v>158302830</v>
      </c>
    </row>
    <row r="76" spans="1:7" ht="14.25" x14ac:dyDescent="0.2">
      <c r="A76" s="87" t="s">
        <v>228</v>
      </c>
      <c r="B76" s="45">
        <v>6178521</v>
      </c>
      <c r="C76" s="45">
        <v>709675</v>
      </c>
      <c r="D76" s="89">
        <v>6888196</v>
      </c>
      <c r="E76" s="45">
        <v>5300718</v>
      </c>
      <c r="F76" s="45">
        <v>605686</v>
      </c>
      <c r="G76" s="90">
        <v>5906404</v>
      </c>
    </row>
    <row r="77" spans="1:7" ht="14.25" x14ac:dyDescent="0.2">
      <c r="A77" s="87" t="s">
        <v>229</v>
      </c>
      <c r="B77" s="45">
        <v>921062</v>
      </c>
      <c r="C77" s="45">
        <v>200619</v>
      </c>
      <c r="D77" s="89">
        <v>1121681</v>
      </c>
      <c r="E77" s="45">
        <v>942310</v>
      </c>
      <c r="F77" s="45">
        <v>195300</v>
      </c>
      <c r="G77" s="90">
        <v>1137610</v>
      </c>
    </row>
    <row r="78" spans="1:7" ht="14.25" x14ac:dyDescent="0.2">
      <c r="A78" s="87" t="s">
        <v>230</v>
      </c>
      <c r="B78" s="45">
        <v>2152</v>
      </c>
      <c r="C78" s="45">
        <v>77</v>
      </c>
      <c r="D78" s="89">
        <v>2229</v>
      </c>
      <c r="E78" s="45">
        <v>2152</v>
      </c>
      <c r="F78" s="45">
        <v>71</v>
      </c>
      <c r="G78" s="90">
        <v>2223</v>
      </c>
    </row>
    <row r="79" spans="1:7" ht="14.25" x14ac:dyDescent="0.2">
      <c r="A79" s="87" t="s">
        <v>231</v>
      </c>
      <c r="B79" s="45">
        <v>0</v>
      </c>
      <c r="C79" s="45">
        <v>5657</v>
      </c>
      <c r="D79" s="89">
        <v>5657</v>
      </c>
      <c r="E79" s="45">
        <v>0</v>
      </c>
      <c r="F79" s="45">
        <v>5231</v>
      </c>
      <c r="G79" s="90">
        <v>5231</v>
      </c>
    </row>
    <row r="80" spans="1:7" ht="14.25" x14ac:dyDescent="0.2">
      <c r="A80" s="87" t="s">
        <v>232</v>
      </c>
      <c r="B80" s="45">
        <v>4149</v>
      </c>
      <c r="C80" s="45">
        <v>157398</v>
      </c>
      <c r="D80" s="89">
        <v>161547</v>
      </c>
      <c r="E80" s="45">
        <v>309</v>
      </c>
      <c r="F80" s="45">
        <v>202904</v>
      </c>
      <c r="G80" s="90">
        <v>203213</v>
      </c>
    </row>
    <row r="81" spans="1:7" ht="14.25" x14ac:dyDescent="0.2">
      <c r="A81" s="87" t="s">
        <v>233</v>
      </c>
      <c r="B81" s="45">
        <v>315336</v>
      </c>
      <c r="C81" s="45">
        <v>307197</v>
      </c>
      <c r="D81" s="89">
        <v>622533</v>
      </c>
      <c r="E81" s="45">
        <v>601402</v>
      </c>
      <c r="F81" s="45">
        <v>231662</v>
      </c>
      <c r="G81" s="90">
        <v>833064</v>
      </c>
    </row>
    <row r="82" spans="1:7" ht="15" x14ac:dyDescent="0.25">
      <c r="A82" s="82" t="s">
        <v>234</v>
      </c>
      <c r="B82" s="83">
        <v>131264697</v>
      </c>
      <c r="C82" s="83">
        <v>43769045</v>
      </c>
      <c r="D82" s="83">
        <v>175033742</v>
      </c>
      <c r="E82" s="83">
        <v>117685823</v>
      </c>
      <c r="F82" s="83">
        <v>38351806</v>
      </c>
      <c r="G82" s="86">
        <v>156037629</v>
      </c>
    </row>
    <row r="83" spans="1:7" ht="14.25" x14ac:dyDescent="0.2">
      <c r="A83" s="87" t="s">
        <v>235</v>
      </c>
      <c r="B83" s="45">
        <v>206720</v>
      </c>
      <c r="C83" s="45">
        <v>30357</v>
      </c>
      <c r="D83" s="89">
        <v>237077</v>
      </c>
      <c r="E83" s="45">
        <v>333097</v>
      </c>
      <c r="F83" s="45">
        <v>26537</v>
      </c>
      <c r="G83" s="90">
        <v>359634</v>
      </c>
    </row>
    <row r="84" spans="1:7" ht="14.25" x14ac:dyDescent="0.2">
      <c r="A84" s="87" t="s">
        <v>236</v>
      </c>
      <c r="B84" s="45">
        <v>697423</v>
      </c>
      <c r="C84" s="45">
        <v>96605</v>
      </c>
      <c r="D84" s="89">
        <v>794028</v>
      </c>
      <c r="E84" s="45">
        <v>667934</v>
      </c>
      <c r="F84" s="45">
        <v>98231</v>
      </c>
      <c r="G84" s="90">
        <v>766165</v>
      </c>
    </row>
    <row r="85" spans="1:7" ht="14.25" x14ac:dyDescent="0.2">
      <c r="A85" s="87" t="s">
        <v>237</v>
      </c>
      <c r="B85" s="45">
        <v>21326887</v>
      </c>
      <c r="C85" s="45">
        <v>700200</v>
      </c>
      <c r="D85" s="89">
        <v>22027087</v>
      </c>
      <c r="E85" s="45">
        <v>19180436</v>
      </c>
      <c r="F85" s="45">
        <v>624899</v>
      </c>
      <c r="G85" s="90">
        <v>19805335</v>
      </c>
    </row>
    <row r="86" spans="1:7" ht="14.25" x14ac:dyDescent="0.2">
      <c r="A86" s="87" t="s">
        <v>238</v>
      </c>
      <c r="B86" s="45">
        <v>0</v>
      </c>
      <c r="C86" s="45">
        <v>0</v>
      </c>
      <c r="D86" s="89">
        <v>0</v>
      </c>
      <c r="E86" s="45">
        <v>0</v>
      </c>
      <c r="F86" s="45">
        <v>0</v>
      </c>
      <c r="G86" s="90">
        <v>0</v>
      </c>
    </row>
    <row r="87" spans="1:7" ht="14.25" x14ac:dyDescent="0.2">
      <c r="A87" s="87" t="s">
        <v>239</v>
      </c>
      <c r="B87" s="45">
        <v>100406167</v>
      </c>
      <c r="C87" s="45">
        <v>34674464</v>
      </c>
      <c r="D87" s="89">
        <v>135080631</v>
      </c>
      <c r="E87" s="45">
        <v>91003225</v>
      </c>
      <c r="F87" s="45">
        <v>30568630</v>
      </c>
      <c r="G87" s="90">
        <v>121571855</v>
      </c>
    </row>
    <row r="88" spans="1:7" ht="14.25" x14ac:dyDescent="0.2">
      <c r="A88" s="87" t="s">
        <v>240</v>
      </c>
      <c r="B88" s="45">
        <v>7788530</v>
      </c>
      <c r="C88" s="45">
        <v>8126431</v>
      </c>
      <c r="D88" s="89">
        <v>15914961</v>
      </c>
      <c r="E88" s="45">
        <v>5721800</v>
      </c>
      <c r="F88" s="45">
        <v>6887220</v>
      </c>
      <c r="G88" s="90">
        <v>12609020</v>
      </c>
    </row>
    <row r="89" spans="1:7" ht="14.25" x14ac:dyDescent="0.2">
      <c r="A89" s="87" t="s">
        <v>241</v>
      </c>
      <c r="B89" s="45">
        <v>838970</v>
      </c>
      <c r="C89" s="45">
        <v>140988</v>
      </c>
      <c r="D89" s="89">
        <v>979958</v>
      </c>
      <c r="E89" s="45">
        <v>779331</v>
      </c>
      <c r="F89" s="45">
        <v>146289</v>
      </c>
      <c r="G89" s="90">
        <v>925620</v>
      </c>
    </row>
    <row r="90" spans="1:7" ht="15" x14ac:dyDescent="0.25">
      <c r="A90" s="82" t="s">
        <v>242</v>
      </c>
      <c r="B90" s="50">
        <v>264354521</v>
      </c>
      <c r="C90" s="50">
        <v>140487506</v>
      </c>
      <c r="D90" s="83">
        <v>404842027</v>
      </c>
      <c r="E90" s="50">
        <v>237531690</v>
      </c>
      <c r="F90" s="50">
        <v>109787177</v>
      </c>
      <c r="G90" s="86">
        <v>347318867</v>
      </c>
    </row>
    <row r="91" spans="1:7" ht="14.25" x14ac:dyDescent="0.2">
      <c r="A91" s="87"/>
      <c r="B91" s="88"/>
      <c r="C91" s="88"/>
      <c r="D91" s="89"/>
      <c r="E91" s="88"/>
      <c r="F91" s="88"/>
      <c r="G91" s="90"/>
    </row>
    <row r="92" spans="1:7" ht="15" x14ac:dyDescent="0.25">
      <c r="A92" s="97" t="s">
        <v>243</v>
      </c>
      <c r="B92" s="98">
        <v>669058928</v>
      </c>
      <c r="C92" s="98">
        <v>227445959</v>
      </c>
      <c r="D92" s="98">
        <v>896504887</v>
      </c>
      <c r="E92" s="98">
        <v>567914393</v>
      </c>
      <c r="F92" s="98">
        <v>183786007</v>
      </c>
      <c r="G92" s="99">
        <v>751700400</v>
      </c>
    </row>
  </sheetData>
  <mergeCells count="2">
    <mergeCell ref="A2:A3"/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34" zoomScale="70" zoomScaleNormal="70" workbookViewId="0">
      <selection activeCell="B74" sqref="B74"/>
    </sheetView>
  </sheetViews>
  <sheetFormatPr defaultRowHeight="12.75" x14ac:dyDescent="0.2"/>
  <cols>
    <col min="1" max="1" width="67.5703125" customWidth="1"/>
    <col min="2" max="5" width="22.140625" customWidth="1"/>
  </cols>
  <sheetData>
    <row r="1" spans="1:5" ht="15.75" x14ac:dyDescent="0.25">
      <c r="A1" s="100" t="s">
        <v>304</v>
      </c>
      <c r="B1" s="78"/>
      <c r="C1" s="101"/>
      <c r="D1" s="78"/>
      <c r="E1" s="101"/>
    </row>
    <row r="2" spans="1:5" ht="15" x14ac:dyDescent="0.2">
      <c r="A2" s="102"/>
      <c r="B2" s="103"/>
      <c r="C2" s="104"/>
      <c r="D2" s="103"/>
      <c r="E2" s="104"/>
    </row>
    <row r="3" spans="1:5" ht="14.25" x14ac:dyDescent="0.2">
      <c r="A3" s="87"/>
      <c r="B3" s="105"/>
      <c r="C3" s="106"/>
      <c r="D3" s="105"/>
      <c r="E3" s="106"/>
    </row>
    <row r="4" spans="1:5" ht="14.25" x14ac:dyDescent="0.2">
      <c r="A4" s="107"/>
      <c r="B4" s="138" t="s">
        <v>1</v>
      </c>
      <c r="C4" s="139"/>
      <c r="D4" s="140"/>
      <c r="E4" s="141"/>
    </row>
    <row r="5" spans="1:5" ht="18" customHeight="1" x14ac:dyDescent="0.25">
      <c r="A5" s="70" t="s">
        <v>244</v>
      </c>
      <c r="B5" s="108" t="s">
        <v>2</v>
      </c>
      <c r="C5" s="109" t="s">
        <v>3</v>
      </c>
      <c r="D5" s="108" t="s">
        <v>3</v>
      </c>
      <c r="E5" s="109" t="s">
        <v>3</v>
      </c>
    </row>
    <row r="6" spans="1:5" ht="14.25" x14ac:dyDescent="0.2">
      <c r="A6" s="110"/>
      <c r="B6" s="111" t="s">
        <v>307</v>
      </c>
      <c r="C6" s="112" t="s">
        <v>308</v>
      </c>
      <c r="D6" s="111" t="s">
        <v>309</v>
      </c>
      <c r="E6" s="112" t="s">
        <v>310</v>
      </c>
    </row>
    <row r="7" spans="1:5" ht="15" x14ac:dyDescent="0.25">
      <c r="A7" s="113" t="s">
        <v>245</v>
      </c>
      <c r="B7" s="83">
        <v>4490751</v>
      </c>
      <c r="C7" s="86">
        <v>4219750</v>
      </c>
      <c r="D7" s="83">
        <v>2199217</v>
      </c>
      <c r="E7" s="86">
        <v>2145422</v>
      </c>
    </row>
    <row r="8" spans="1:5" ht="14.25" x14ac:dyDescent="0.2">
      <c r="A8" s="114" t="s">
        <v>246</v>
      </c>
      <c r="B8" s="45">
        <v>3696526</v>
      </c>
      <c r="C8" s="115">
        <v>3294880</v>
      </c>
      <c r="D8" s="45">
        <v>1847617</v>
      </c>
      <c r="E8" s="115">
        <v>1717588</v>
      </c>
    </row>
    <row r="9" spans="1:5" ht="14.25" x14ac:dyDescent="0.2">
      <c r="A9" s="114" t="s">
        <v>247</v>
      </c>
      <c r="B9" s="45">
        <v>0</v>
      </c>
      <c r="C9" s="115">
        <v>0</v>
      </c>
      <c r="D9" s="45">
        <v>0</v>
      </c>
      <c r="E9" s="115">
        <v>0</v>
      </c>
    </row>
    <row r="10" spans="1:5" ht="14.25" x14ac:dyDescent="0.2">
      <c r="A10" s="114" t="s">
        <v>248</v>
      </c>
      <c r="B10" s="45">
        <v>1827</v>
      </c>
      <c r="C10" s="115">
        <v>2324</v>
      </c>
      <c r="D10" s="45">
        <v>1159</v>
      </c>
      <c r="E10" s="115">
        <v>1145</v>
      </c>
    </row>
    <row r="11" spans="1:5" ht="14.25" x14ac:dyDescent="0.2">
      <c r="A11" s="116" t="s">
        <v>249</v>
      </c>
      <c r="B11" s="45">
        <v>492</v>
      </c>
      <c r="C11" s="115">
        <v>1254</v>
      </c>
      <c r="D11" s="45">
        <v>96</v>
      </c>
      <c r="E11" s="115">
        <v>95</v>
      </c>
    </row>
    <row r="12" spans="1:5" ht="14.25" x14ac:dyDescent="0.2">
      <c r="A12" s="116" t="s">
        <v>250</v>
      </c>
      <c r="B12" s="89">
        <v>784342</v>
      </c>
      <c r="C12" s="90">
        <v>891044</v>
      </c>
      <c r="D12" s="89">
        <v>354272</v>
      </c>
      <c r="E12" s="90">
        <v>439340</v>
      </c>
    </row>
    <row r="13" spans="1:5" ht="14.25" x14ac:dyDescent="0.2">
      <c r="A13" s="116" t="s">
        <v>251</v>
      </c>
      <c r="B13" s="45">
        <v>0</v>
      </c>
      <c r="C13" s="115">
        <v>0</v>
      </c>
      <c r="D13" s="45">
        <v>0</v>
      </c>
      <c r="E13" s="115">
        <v>0</v>
      </c>
    </row>
    <row r="14" spans="1:5" ht="14.25" x14ac:dyDescent="0.2">
      <c r="A14" s="116" t="s">
        <v>252</v>
      </c>
      <c r="B14" s="45">
        <v>0</v>
      </c>
      <c r="C14" s="115">
        <v>0</v>
      </c>
      <c r="D14" s="45">
        <v>0</v>
      </c>
      <c r="E14" s="115">
        <v>0</v>
      </c>
    </row>
    <row r="15" spans="1:5" ht="14.25" x14ac:dyDescent="0.2">
      <c r="A15" s="116" t="s">
        <v>253</v>
      </c>
      <c r="B15" s="45">
        <v>589274</v>
      </c>
      <c r="C15" s="115">
        <v>583513</v>
      </c>
      <c r="D15" s="45">
        <v>291013</v>
      </c>
      <c r="E15" s="115">
        <v>276548</v>
      </c>
    </row>
    <row r="16" spans="1:5" ht="14.25" x14ac:dyDescent="0.2">
      <c r="A16" s="116" t="s">
        <v>254</v>
      </c>
      <c r="B16" s="45">
        <v>195068</v>
      </c>
      <c r="C16" s="115">
        <v>307531</v>
      </c>
      <c r="D16" s="45">
        <v>63259</v>
      </c>
      <c r="E16" s="115">
        <v>162792</v>
      </c>
    </row>
    <row r="17" spans="1:5" ht="14.25" x14ac:dyDescent="0.2">
      <c r="A17" s="114" t="s">
        <v>255</v>
      </c>
      <c r="B17" s="45">
        <v>0</v>
      </c>
      <c r="C17" s="115">
        <v>0</v>
      </c>
      <c r="D17" s="45">
        <v>0</v>
      </c>
      <c r="E17" s="115">
        <v>0</v>
      </c>
    </row>
    <row r="18" spans="1:5" ht="14.25" x14ac:dyDescent="0.2">
      <c r="A18" s="116" t="s">
        <v>256</v>
      </c>
      <c r="B18" s="45">
        <v>7564</v>
      </c>
      <c r="C18" s="115">
        <v>30248</v>
      </c>
      <c r="D18" s="45">
        <v>-3927</v>
      </c>
      <c r="E18" s="115">
        <v>-12746</v>
      </c>
    </row>
    <row r="19" spans="1:5" ht="15" x14ac:dyDescent="0.25">
      <c r="A19" s="113" t="s">
        <v>257</v>
      </c>
      <c r="B19" s="83">
        <v>1890496</v>
      </c>
      <c r="C19" s="86">
        <v>2499591</v>
      </c>
      <c r="D19" s="83">
        <v>944057</v>
      </c>
      <c r="E19" s="86">
        <v>1246871</v>
      </c>
    </row>
    <row r="20" spans="1:5" ht="14.25" x14ac:dyDescent="0.2">
      <c r="A20" s="114" t="s">
        <v>258</v>
      </c>
      <c r="B20" s="45">
        <v>1508279</v>
      </c>
      <c r="C20" s="115">
        <v>2092475</v>
      </c>
      <c r="D20" s="45">
        <v>752805</v>
      </c>
      <c r="E20" s="115">
        <v>1040850</v>
      </c>
    </row>
    <row r="21" spans="1:5" ht="14.25" x14ac:dyDescent="0.2">
      <c r="A21" s="116" t="s">
        <v>259</v>
      </c>
      <c r="B21" s="96">
        <v>59707</v>
      </c>
      <c r="C21" s="117">
        <v>71376</v>
      </c>
      <c r="D21" s="96">
        <v>30043</v>
      </c>
      <c r="E21" s="117">
        <v>33966</v>
      </c>
    </row>
    <row r="22" spans="1:5" ht="14.25" x14ac:dyDescent="0.2">
      <c r="A22" s="116" t="s">
        <v>260</v>
      </c>
      <c r="B22" s="45">
        <v>132933</v>
      </c>
      <c r="C22" s="115">
        <v>213920</v>
      </c>
      <c r="D22" s="45">
        <v>73748</v>
      </c>
      <c r="E22" s="115">
        <v>107546</v>
      </c>
    </row>
    <row r="23" spans="1:5" ht="14.25" x14ac:dyDescent="0.2">
      <c r="A23" s="114" t="s">
        <v>261</v>
      </c>
      <c r="B23" s="45">
        <v>105435</v>
      </c>
      <c r="C23" s="115">
        <v>63188</v>
      </c>
      <c r="D23" s="45">
        <v>59917</v>
      </c>
      <c r="E23" s="115">
        <v>43220</v>
      </c>
    </row>
    <row r="24" spans="1:5" ht="14.25" x14ac:dyDescent="0.2">
      <c r="A24" s="116" t="s">
        <v>262</v>
      </c>
      <c r="B24" s="45">
        <v>84142</v>
      </c>
      <c r="C24" s="115">
        <v>58632</v>
      </c>
      <c r="D24" s="45">
        <v>27544</v>
      </c>
      <c r="E24" s="115">
        <v>21289</v>
      </c>
    </row>
    <row r="25" spans="1:5" ht="15" x14ac:dyDescent="0.25">
      <c r="A25" s="113" t="s">
        <v>263</v>
      </c>
      <c r="B25" s="83">
        <v>2600255</v>
      </c>
      <c r="C25" s="86">
        <v>1720159</v>
      </c>
      <c r="D25" s="83">
        <v>1255160</v>
      </c>
      <c r="E25" s="86">
        <v>898551</v>
      </c>
    </row>
    <row r="26" spans="1:5" ht="15" x14ac:dyDescent="0.25">
      <c r="A26" s="113" t="s">
        <v>264</v>
      </c>
      <c r="B26" s="83">
        <v>381123</v>
      </c>
      <c r="C26" s="86">
        <v>185123</v>
      </c>
      <c r="D26" s="83">
        <v>204012</v>
      </c>
      <c r="E26" s="86">
        <v>95708</v>
      </c>
    </row>
    <row r="27" spans="1:5" ht="14.25" x14ac:dyDescent="0.2">
      <c r="A27" s="114" t="s">
        <v>265</v>
      </c>
      <c r="B27" s="89">
        <v>524654</v>
      </c>
      <c r="C27" s="90">
        <v>316168</v>
      </c>
      <c r="D27" s="89">
        <v>281844</v>
      </c>
      <c r="E27" s="90">
        <v>167365</v>
      </c>
    </row>
    <row r="28" spans="1:5" ht="14.25" x14ac:dyDescent="0.2">
      <c r="A28" s="114" t="s">
        <v>266</v>
      </c>
      <c r="B28" s="45">
        <v>60841</v>
      </c>
      <c r="C28" s="115">
        <v>47682</v>
      </c>
      <c r="D28" s="45">
        <v>31039</v>
      </c>
      <c r="E28" s="115">
        <v>25680</v>
      </c>
    </row>
    <row r="29" spans="1:5" ht="14.25" x14ac:dyDescent="0.2">
      <c r="A29" s="114" t="s">
        <v>267</v>
      </c>
      <c r="B29" s="45">
        <v>463813</v>
      </c>
      <c r="C29" s="115">
        <v>268486</v>
      </c>
      <c r="D29" s="45">
        <v>250805</v>
      </c>
      <c r="E29" s="115">
        <v>141685</v>
      </c>
    </row>
    <row r="30" spans="1:5" ht="14.25" x14ac:dyDescent="0.2">
      <c r="A30" s="114" t="s">
        <v>268</v>
      </c>
      <c r="B30" s="89">
        <v>143531</v>
      </c>
      <c r="C30" s="90">
        <v>131045</v>
      </c>
      <c r="D30" s="89">
        <v>77832</v>
      </c>
      <c r="E30" s="90">
        <v>71657</v>
      </c>
    </row>
    <row r="31" spans="1:5" ht="14.25" x14ac:dyDescent="0.2">
      <c r="A31" s="116" t="s">
        <v>269</v>
      </c>
      <c r="B31" s="45">
        <v>73</v>
      </c>
      <c r="C31" s="115">
        <v>96</v>
      </c>
      <c r="D31" s="45">
        <v>34</v>
      </c>
      <c r="E31" s="115">
        <v>36</v>
      </c>
    </row>
    <row r="32" spans="1:5" ht="14.25" x14ac:dyDescent="0.2">
      <c r="A32" s="114" t="s">
        <v>270</v>
      </c>
      <c r="B32" s="45">
        <v>143458</v>
      </c>
      <c r="C32" s="115">
        <v>130949</v>
      </c>
      <c r="D32" s="45">
        <v>77798</v>
      </c>
      <c r="E32" s="115">
        <v>71621</v>
      </c>
    </row>
    <row r="33" spans="1:5" ht="15" x14ac:dyDescent="0.25">
      <c r="A33" s="113" t="s">
        <v>271</v>
      </c>
      <c r="B33" s="50">
        <v>53961</v>
      </c>
      <c r="C33" s="118">
        <v>56845</v>
      </c>
      <c r="D33" s="50">
        <v>7566</v>
      </c>
      <c r="E33" s="118">
        <v>1442</v>
      </c>
    </row>
    <row r="34" spans="1:5" ht="15" x14ac:dyDescent="0.25">
      <c r="A34" s="113" t="s">
        <v>272</v>
      </c>
      <c r="B34" s="83">
        <v>186847</v>
      </c>
      <c r="C34" s="119">
        <v>118195</v>
      </c>
      <c r="D34" s="83">
        <v>107069</v>
      </c>
      <c r="E34" s="119">
        <v>10958</v>
      </c>
    </row>
    <row r="35" spans="1:5" ht="14.25" x14ac:dyDescent="0.2">
      <c r="A35" s="114" t="s">
        <v>273</v>
      </c>
      <c r="B35" s="45">
        <v>106367</v>
      </c>
      <c r="C35" s="120">
        <v>39658</v>
      </c>
      <c r="D35" s="45">
        <v>56011</v>
      </c>
      <c r="E35" s="120">
        <v>24611</v>
      </c>
    </row>
    <row r="36" spans="1:5" ht="14.25" x14ac:dyDescent="0.2">
      <c r="A36" s="114" t="s">
        <v>274</v>
      </c>
      <c r="B36" s="45">
        <v>74954</v>
      </c>
      <c r="C36" s="120">
        <v>10623</v>
      </c>
      <c r="D36" s="45">
        <v>58366</v>
      </c>
      <c r="E36" s="120">
        <v>-28066</v>
      </c>
    </row>
    <row r="37" spans="1:5" ht="14.25" x14ac:dyDescent="0.2">
      <c r="A37" s="114" t="s">
        <v>275</v>
      </c>
      <c r="B37" s="45">
        <v>5526</v>
      </c>
      <c r="C37" s="120">
        <v>67914</v>
      </c>
      <c r="D37" s="45">
        <v>-7308</v>
      </c>
      <c r="E37" s="120">
        <v>14413</v>
      </c>
    </row>
    <row r="38" spans="1:5" ht="15" x14ac:dyDescent="0.25">
      <c r="A38" s="121" t="s">
        <v>276</v>
      </c>
      <c r="B38" s="50">
        <v>347783</v>
      </c>
      <c r="C38" s="118">
        <v>370461</v>
      </c>
      <c r="D38" s="50">
        <v>163283</v>
      </c>
      <c r="E38" s="118">
        <v>147275</v>
      </c>
    </row>
    <row r="39" spans="1:5" ht="15" x14ac:dyDescent="0.25">
      <c r="A39" s="121" t="s">
        <v>277</v>
      </c>
      <c r="B39" s="57">
        <v>3569969</v>
      </c>
      <c r="C39" s="122">
        <v>2450783</v>
      </c>
      <c r="D39" s="57">
        <v>1737090</v>
      </c>
      <c r="E39" s="122">
        <v>1153934</v>
      </c>
    </row>
    <row r="40" spans="1:5" ht="15" x14ac:dyDescent="0.25">
      <c r="A40" s="113" t="s">
        <v>278</v>
      </c>
      <c r="B40" s="50">
        <v>1183604</v>
      </c>
      <c r="C40" s="118">
        <v>492968</v>
      </c>
      <c r="D40" s="50">
        <v>601251</v>
      </c>
      <c r="E40" s="118">
        <v>232353</v>
      </c>
    </row>
    <row r="41" spans="1:5" ht="15" x14ac:dyDescent="0.25">
      <c r="A41" s="121" t="s">
        <v>279</v>
      </c>
      <c r="B41" s="50">
        <v>1231383</v>
      </c>
      <c r="C41" s="118">
        <v>1062586</v>
      </c>
      <c r="D41" s="50">
        <v>636323</v>
      </c>
      <c r="E41" s="118">
        <v>551509</v>
      </c>
    </row>
    <row r="42" spans="1:5" ht="15" x14ac:dyDescent="0.25">
      <c r="A42" s="121" t="s">
        <v>280</v>
      </c>
      <c r="B42" s="83">
        <v>1154982</v>
      </c>
      <c r="C42" s="86">
        <v>895229</v>
      </c>
      <c r="D42" s="83">
        <v>499516</v>
      </c>
      <c r="E42" s="86">
        <v>370072</v>
      </c>
    </row>
    <row r="43" spans="1:5" ht="15" x14ac:dyDescent="0.25">
      <c r="A43" s="113" t="s">
        <v>281</v>
      </c>
      <c r="B43" s="50">
        <v>0</v>
      </c>
      <c r="C43" s="118">
        <v>0</v>
      </c>
      <c r="D43" s="50">
        <v>0</v>
      </c>
      <c r="E43" s="118">
        <v>0</v>
      </c>
    </row>
    <row r="44" spans="1:5" ht="30" x14ac:dyDescent="0.25">
      <c r="A44" s="123" t="s">
        <v>282</v>
      </c>
      <c r="B44" s="124">
        <v>0</v>
      </c>
      <c r="C44" s="125">
        <v>0</v>
      </c>
      <c r="D44" s="124">
        <v>0</v>
      </c>
      <c r="E44" s="125">
        <v>0</v>
      </c>
    </row>
    <row r="45" spans="1:5" ht="15" x14ac:dyDescent="0.25">
      <c r="A45" s="121" t="s">
        <v>283</v>
      </c>
      <c r="B45" s="124">
        <v>0</v>
      </c>
      <c r="C45" s="125">
        <v>0</v>
      </c>
      <c r="D45" s="124">
        <v>0</v>
      </c>
      <c r="E45" s="125">
        <v>0</v>
      </c>
    </row>
    <row r="46" spans="1:5" ht="30" x14ac:dyDescent="0.25">
      <c r="A46" s="123" t="s">
        <v>284</v>
      </c>
      <c r="B46" s="83">
        <v>1154982</v>
      </c>
      <c r="C46" s="119">
        <v>895229</v>
      </c>
      <c r="D46" s="83">
        <v>499516</v>
      </c>
      <c r="E46" s="119">
        <v>370072</v>
      </c>
    </row>
    <row r="47" spans="1:5" ht="30" x14ac:dyDescent="0.25">
      <c r="A47" s="123" t="s">
        <v>285</v>
      </c>
      <c r="B47" s="83">
        <v>-250241</v>
      </c>
      <c r="C47" s="119">
        <v>-191070</v>
      </c>
      <c r="D47" s="83">
        <v>-117457</v>
      </c>
      <c r="E47" s="119">
        <v>-85674</v>
      </c>
    </row>
    <row r="48" spans="1:5" ht="14.25" x14ac:dyDescent="0.2">
      <c r="A48" s="56" t="s">
        <v>286</v>
      </c>
      <c r="B48" s="45">
        <v>-190070</v>
      </c>
      <c r="C48" s="115">
        <v>-158135</v>
      </c>
      <c r="D48" s="45">
        <v>-47971</v>
      </c>
      <c r="E48" s="115">
        <v>-92008</v>
      </c>
    </row>
    <row r="49" spans="1:5" ht="14.25" x14ac:dyDescent="0.2">
      <c r="A49" s="56" t="s">
        <v>287</v>
      </c>
      <c r="B49" s="45">
        <v>-60171</v>
      </c>
      <c r="C49" s="115">
        <v>-32935</v>
      </c>
      <c r="D49" s="45">
        <v>-69486</v>
      </c>
      <c r="E49" s="115">
        <v>6334</v>
      </c>
    </row>
    <row r="50" spans="1:5" ht="30" x14ac:dyDescent="0.25">
      <c r="A50" s="123" t="s">
        <v>288</v>
      </c>
      <c r="B50" s="83">
        <v>904741</v>
      </c>
      <c r="C50" s="119">
        <v>704159</v>
      </c>
      <c r="D50" s="83">
        <v>382059</v>
      </c>
      <c r="E50" s="119">
        <v>284398</v>
      </c>
    </row>
    <row r="51" spans="1:5" ht="15" x14ac:dyDescent="0.25">
      <c r="A51" s="121" t="s">
        <v>289</v>
      </c>
      <c r="B51" s="83">
        <v>0</v>
      </c>
      <c r="C51" s="119">
        <v>0</v>
      </c>
      <c r="D51" s="83">
        <v>0</v>
      </c>
      <c r="E51" s="119">
        <v>0</v>
      </c>
    </row>
    <row r="52" spans="1:5" ht="14.25" x14ac:dyDescent="0.2">
      <c r="A52" s="114" t="s">
        <v>290</v>
      </c>
      <c r="B52" s="45">
        <v>0</v>
      </c>
      <c r="C52" s="115">
        <v>0</v>
      </c>
      <c r="D52" s="45">
        <v>0</v>
      </c>
      <c r="E52" s="115">
        <v>0</v>
      </c>
    </row>
    <row r="53" spans="1:5" ht="28.5" x14ac:dyDescent="0.2">
      <c r="A53" s="126" t="s">
        <v>291</v>
      </c>
      <c r="B53" s="45">
        <v>0</v>
      </c>
      <c r="C53" s="115">
        <v>0</v>
      </c>
      <c r="D53" s="45">
        <v>0</v>
      </c>
      <c r="E53" s="115">
        <v>0</v>
      </c>
    </row>
    <row r="54" spans="1:5" ht="14.25" x14ac:dyDescent="0.2">
      <c r="A54" s="114" t="s">
        <v>292</v>
      </c>
      <c r="B54" s="45">
        <v>0</v>
      </c>
      <c r="C54" s="115">
        <v>0</v>
      </c>
      <c r="D54" s="45">
        <v>0</v>
      </c>
      <c r="E54" s="115">
        <v>0</v>
      </c>
    </row>
    <row r="55" spans="1:5" ht="15" x14ac:dyDescent="0.25">
      <c r="A55" s="121" t="s">
        <v>293</v>
      </c>
      <c r="B55" s="83">
        <v>0</v>
      </c>
      <c r="C55" s="119">
        <v>0</v>
      </c>
      <c r="D55" s="83">
        <v>0</v>
      </c>
      <c r="E55" s="119">
        <v>0</v>
      </c>
    </row>
    <row r="56" spans="1:5" ht="14.25" x14ac:dyDescent="0.2">
      <c r="A56" s="114" t="s">
        <v>294</v>
      </c>
      <c r="B56" s="45">
        <v>0</v>
      </c>
      <c r="C56" s="115">
        <v>0</v>
      </c>
      <c r="D56" s="45">
        <v>0</v>
      </c>
      <c r="E56" s="115">
        <v>0</v>
      </c>
    </row>
    <row r="57" spans="1:5" ht="28.5" x14ac:dyDescent="0.2">
      <c r="A57" s="126" t="s">
        <v>295</v>
      </c>
      <c r="B57" s="45">
        <v>0</v>
      </c>
      <c r="C57" s="115">
        <v>0</v>
      </c>
      <c r="D57" s="45">
        <v>0</v>
      </c>
      <c r="E57" s="115">
        <v>0</v>
      </c>
    </row>
    <row r="58" spans="1:5" ht="14.25" x14ac:dyDescent="0.2">
      <c r="A58" s="114" t="s">
        <v>296</v>
      </c>
      <c r="B58" s="45">
        <v>0</v>
      </c>
      <c r="C58" s="115">
        <v>0</v>
      </c>
      <c r="D58" s="45">
        <v>0</v>
      </c>
      <c r="E58" s="115">
        <v>0</v>
      </c>
    </row>
    <row r="59" spans="1:5" ht="30" x14ac:dyDescent="0.25">
      <c r="A59" s="123" t="s">
        <v>297</v>
      </c>
      <c r="B59" s="83">
        <v>0</v>
      </c>
      <c r="C59" s="119">
        <v>0</v>
      </c>
      <c r="D59" s="83">
        <v>0</v>
      </c>
      <c r="E59" s="119">
        <v>0</v>
      </c>
    </row>
    <row r="60" spans="1:5" ht="30" x14ac:dyDescent="0.25">
      <c r="A60" s="123" t="s">
        <v>298</v>
      </c>
      <c r="B60" s="83">
        <v>0</v>
      </c>
      <c r="C60" s="119">
        <v>0</v>
      </c>
      <c r="D60" s="83">
        <v>0</v>
      </c>
      <c r="E60" s="119">
        <v>0</v>
      </c>
    </row>
    <row r="61" spans="1:5" ht="14.25" x14ac:dyDescent="0.2">
      <c r="A61" s="56" t="s">
        <v>299</v>
      </c>
      <c r="B61" s="45">
        <v>0</v>
      </c>
      <c r="C61" s="115">
        <v>0</v>
      </c>
      <c r="D61" s="45">
        <v>0</v>
      </c>
      <c r="E61" s="115">
        <v>0</v>
      </c>
    </row>
    <row r="62" spans="1:5" ht="14.25" x14ac:dyDescent="0.2">
      <c r="A62" s="56" t="s">
        <v>300</v>
      </c>
      <c r="B62" s="45">
        <v>0</v>
      </c>
      <c r="C62" s="115">
        <v>0</v>
      </c>
      <c r="D62" s="45">
        <v>0</v>
      </c>
      <c r="E62" s="115">
        <v>0</v>
      </c>
    </row>
    <row r="63" spans="1:5" ht="30" x14ac:dyDescent="0.25">
      <c r="A63" s="123" t="s">
        <v>301</v>
      </c>
      <c r="B63" s="83">
        <v>0</v>
      </c>
      <c r="C63" s="86">
        <v>0</v>
      </c>
      <c r="D63" s="83">
        <v>0</v>
      </c>
      <c r="E63" s="86">
        <v>0</v>
      </c>
    </row>
    <row r="64" spans="1:5" ht="15" x14ac:dyDescent="0.25">
      <c r="A64" s="121" t="s">
        <v>302</v>
      </c>
      <c r="B64" s="83">
        <v>904741</v>
      </c>
      <c r="C64" s="86">
        <v>704159</v>
      </c>
      <c r="D64" s="83">
        <v>382059</v>
      </c>
      <c r="E64" s="86">
        <v>284398</v>
      </c>
    </row>
    <row r="65" spans="1:5" ht="14.25" x14ac:dyDescent="0.2">
      <c r="A65" s="127" t="s">
        <v>303</v>
      </c>
      <c r="B65" s="128">
        <v>0.3619</v>
      </c>
      <c r="C65" s="129">
        <v>0.28160000000000002</v>
      </c>
      <c r="D65" s="128">
        <v>0.15279999999999999</v>
      </c>
      <c r="E65" s="129">
        <v>1.137E-2</v>
      </c>
    </row>
  </sheetData>
  <mergeCells count="2">
    <mergeCell ref="B4:C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Kassets</vt:lpstr>
      <vt:lpstr>assets</vt:lpstr>
      <vt:lpstr>liabilities</vt:lpstr>
      <vt:lpstr>commit.</vt:lpstr>
      <vt:lpstr>inc-exp</vt:lpstr>
      <vt:lpstr>Kassets!Yazdırma_Alanı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2012-11-29T13:17:40Z</dcterms:created>
  <dcterms:modified xsi:type="dcterms:W3CDTF">2013-08-06T08:19:35Z</dcterms:modified>
</cp:coreProperties>
</file>