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H92" i="4" l="1"/>
  <c r="G92" i="4"/>
  <c r="F92" i="4"/>
  <c r="E92" i="4"/>
  <c r="D92" i="4"/>
  <c r="C92" i="4"/>
  <c r="H90" i="4"/>
  <c r="G90" i="4"/>
  <c r="F90" i="4"/>
  <c r="E90" i="4"/>
  <c r="D90" i="4"/>
  <c r="C90" i="4"/>
  <c r="H89" i="4"/>
  <c r="G89" i="4"/>
  <c r="F89" i="4"/>
  <c r="E89" i="4"/>
  <c r="D89" i="4"/>
  <c r="C89" i="4"/>
  <c r="H88" i="4"/>
  <c r="G88" i="4"/>
  <c r="F88" i="4"/>
  <c r="E88" i="4"/>
  <c r="D88" i="4"/>
  <c r="C88" i="4"/>
  <c r="H87" i="4"/>
  <c r="G87" i="4"/>
  <c r="F87" i="4"/>
  <c r="E87" i="4"/>
  <c r="D87" i="4"/>
  <c r="C87" i="4"/>
  <c r="H86" i="4"/>
  <c r="G86" i="4"/>
  <c r="F86" i="4"/>
  <c r="E86" i="4"/>
  <c r="D86" i="4"/>
  <c r="C86" i="4"/>
  <c r="H85" i="4"/>
  <c r="G85" i="4"/>
  <c r="F85" i="4"/>
  <c r="E85" i="4"/>
  <c r="D85" i="4"/>
  <c r="C85" i="4"/>
  <c r="H84" i="4"/>
  <c r="G84" i="4"/>
  <c r="F84" i="4"/>
  <c r="E84" i="4"/>
  <c r="D84" i="4"/>
  <c r="C84" i="4"/>
  <c r="H83" i="4"/>
  <c r="G83" i="4"/>
  <c r="F83" i="4"/>
  <c r="E83" i="4"/>
  <c r="D83" i="4"/>
  <c r="C83" i="4"/>
  <c r="H82" i="4"/>
  <c r="G82" i="4"/>
  <c r="F82" i="4"/>
  <c r="E82" i="4"/>
  <c r="D82" i="4"/>
  <c r="C82" i="4"/>
  <c r="H81" i="4"/>
  <c r="G81" i="4"/>
  <c r="F81" i="4"/>
  <c r="E81" i="4"/>
  <c r="D81" i="4"/>
  <c r="C81" i="4"/>
  <c r="H80" i="4"/>
  <c r="G80" i="4"/>
  <c r="F80" i="4"/>
  <c r="E80" i="4"/>
  <c r="D80" i="4"/>
  <c r="C80" i="4"/>
  <c r="H79" i="4"/>
  <c r="G79" i="4"/>
  <c r="F79" i="4"/>
  <c r="E79" i="4"/>
  <c r="D79" i="4"/>
  <c r="C79" i="4"/>
  <c r="H78" i="4"/>
  <c r="G78" i="4"/>
  <c r="F78" i="4"/>
  <c r="E78" i="4"/>
  <c r="D78" i="4"/>
  <c r="C78" i="4"/>
  <c r="H77" i="4"/>
  <c r="G77" i="4"/>
  <c r="F77" i="4"/>
  <c r="E77" i="4"/>
  <c r="D77" i="4"/>
  <c r="C77" i="4"/>
  <c r="H76" i="4"/>
  <c r="G76" i="4"/>
  <c r="F76" i="4"/>
  <c r="E76" i="4"/>
  <c r="D76" i="4"/>
  <c r="C76" i="4"/>
  <c r="H75" i="4"/>
  <c r="G75" i="4"/>
  <c r="F75" i="4"/>
  <c r="E75" i="4"/>
  <c r="D75" i="4"/>
  <c r="C75" i="4"/>
  <c r="H74" i="4"/>
  <c r="G74" i="4"/>
  <c r="F74" i="4"/>
  <c r="E74" i="4"/>
  <c r="D74" i="4"/>
  <c r="C74" i="4"/>
  <c r="H73" i="4"/>
  <c r="G73" i="4"/>
  <c r="F73" i="4"/>
  <c r="E73" i="4"/>
  <c r="D73" i="4"/>
  <c r="C73" i="4"/>
  <c r="H72" i="4"/>
  <c r="G72" i="4"/>
  <c r="F72" i="4"/>
  <c r="E72" i="4"/>
  <c r="D72" i="4"/>
  <c r="C72" i="4"/>
  <c r="H71" i="4"/>
  <c r="G71" i="4"/>
  <c r="F71" i="4"/>
  <c r="E71" i="4"/>
  <c r="D71" i="4"/>
  <c r="C71" i="4"/>
  <c r="H70" i="4"/>
  <c r="G70" i="4"/>
  <c r="F70" i="4"/>
  <c r="E70" i="4"/>
  <c r="D70" i="4"/>
  <c r="C70" i="4"/>
  <c r="H69" i="4"/>
  <c r="G69" i="4"/>
  <c r="F69" i="4"/>
  <c r="E69" i="4"/>
  <c r="D69" i="4"/>
  <c r="C69" i="4"/>
  <c r="H68" i="4"/>
  <c r="G68" i="4"/>
  <c r="F68" i="4"/>
  <c r="E68" i="4"/>
  <c r="D68" i="4"/>
  <c r="C68" i="4"/>
  <c r="H67" i="4"/>
  <c r="G67" i="4"/>
  <c r="F67" i="4"/>
  <c r="E67" i="4"/>
  <c r="D67" i="4"/>
  <c r="C67" i="4"/>
  <c r="H66" i="4"/>
  <c r="G66" i="4"/>
  <c r="F66" i="4"/>
  <c r="E66" i="4"/>
  <c r="D66" i="4"/>
  <c r="C66" i="4"/>
  <c r="H65" i="4"/>
  <c r="G65" i="4"/>
  <c r="F65" i="4"/>
  <c r="E65" i="4"/>
  <c r="D65" i="4"/>
  <c r="C65" i="4"/>
  <c r="H64" i="4"/>
  <c r="G64" i="4"/>
  <c r="F64" i="4"/>
  <c r="E64" i="4"/>
  <c r="D64" i="4"/>
  <c r="C64" i="4"/>
  <c r="H63" i="4"/>
  <c r="G63" i="4"/>
  <c r="F63" i="4"/>
  <c r="E63" i="4"/>
  <c r="D63" i="4"/>
  <c r="C63" i="4"/>
  <c r="H62" i="4"/>
  <c r="G62" i="4"/>
  <c r="F62" i="4"/>
  <c r="E62" i="4"/>
  <c r="D62" i="4"/>
  <c r="C62" i="4"/>
  <c r="H61" i="4"/>
  <c r="G61" i="4"/>
  <c r="F61" i="4"/>
  <c r="E61" i="4"/>
  <c r="D61" i="4"/>
  <c r="C61" i="4"/>
  <c r="H60" i="4"/>
  <c r="G60" i="4"/>
  <c r="F60" i="4"/>
  <c r="E60" i="4"/>
  <c r="D60" i="4"/>
  <c r="C60" i="4"/>
  <c r="H59" i="4"/>
  <c r="G59" i="4"/>
  <c r="F59" i="4"/>
  <c r="E59" i="4"/>
  <c r="D59" i="4"/>
  <c r="C59" i="4"/>
  <c r="H58" i="4"/>
  <c r="G58" i="4"/>
  <c r="F58" i="4"/>
  <c r="E58" i="4"/>
  <c r="D58" i="4"/>
  <c r="C58" i="4"/>
  <c r="H57" i="4"/>
  <c r="G57" i="4"/>
  <c r="F57" i="4"/>
  <c r="E57" i="4"/>
  <c r="D57" i="4"/>
  <c r="C57" i="4"/>
  <c r="H56" i="4"/>
  <c r="G56" i="4"/>
  <c r="F56" i="4"/>
  <c r="E56" i="4"/>
  <c r="D56" i="4"/>
  <c r="C56" i="4"/>
  <c r="H55" i="4"/>
  <c r="G55" i="4"/>
  <c r="F55" i="4"/>
  <c r="E55" i="4"/>
  <c r="D55" i="4"/>
  <c r="C55" i="4"/>
  <c r="H54" i="4"/>
  <c r="G54" i="4"/>
  <c r="F54" i="4"/>
  <c r="E54" i="4"/>
  <c r="D54" i="4"/>
  <c r="C54" i="4"/>
  <c r="H53" i="4"/>
  <c r="G53" i="4"/>
  <c r="F53" i="4"/>
  <c r="E53" i="4"/>
  <c r="D53" i="4"/>
  <c r="C53" i="4"/>
  <c r="H52" i="4"/>
  <c r="G52" i="4"/>
  <c r="F52" i="4"/>
  <c r="E52" i="4"/>
  <c r="D52" i="4"/>
  <c r="C52" i="4"/>
  <c r="H51" i="4"/>
  <c r="G51" i="4"/>
  <c r="F51" i="4"/>
  <c r="E51" i="4"/>
  <c r="D51" i="4"/>
  <c r="C51" i="4"/>
  <c r="H50" i="4"/>
  <c r="G50" i="4"/>
  <c r="F50" i="4"/>
  <c r="E50" i="4"/>
  <c r="D50" i="4"/>
  <c r="C50" i="4"/>
  <c r="H49" i="4"/>
  <c r="G49" i="4"/>
  <c r="F49" i="4"/>
  <c r="E49" i="4"/>
  <c r="D49" i="4"/>
  <c r="C49" i="4"/>
  <c r="H48" i="4"/>
  <c r="G48" i="4"/>
  <c r="F48" i="4"/>
  <c r="E48" i="4"/>
  <c r="D48" i="4"/>
  <c r="C48" i="4"/>
  <c r="H47" i="4"/>
  <c r="G47" i="4"/>
  <c r="F47" i="4"/>
  <c r="E47" i="4"/>
  <c r="D47" i="4"/>
  <c r="C47" i="4"/>
  <c r="H46" i="4"/>
  <c r="G46" i="4"/>
  <c r="F46" i="4"/>
  <c r="E46" i="4"/>
  <c r="D46" i="4"/>
  <c r="C46" i="4"/>
  <c r="H45" i="4"/>
  <c r="G45" i="4"/>
  <c r="F45" i="4"/>
  <c r="E45" i="4"/>
  <c r="D45" i="4"/>
  <c r="C45" i="4"/>
  <c r="H44" i="4"/>
  <c r="G44" i="4"/>
  <c r="F44" i="4"/>
  <c r="E44" i="4"/>
  <c r="D44" i="4"/>
  <c r="C44" i="4"/>
  <c r="H43" i="4"/>
  <c r="G43" i="4"/>
  <c r="F43" i="4"/>
  <c r="E43" i="4"/>
  <c r="D43" i="4"/>
  <c r="C43" i="4"/>
  <c r="H42" i="4"/>
  <c r="G42" i="4"/>
  <c r="F42" i="4"/>
  <c r="E42" i="4"/>
  <c r="D42" i="4"/>
  <c r="C42" i="4"/>
  <c r="H41" i="4"/>
  <c r="G41" i="4"/>
  <c r="F41" i="4"/>
  <c r="E41" i="4"/>
  <c r="D41" i="4"/>
  <c r="C41" i="4"/>
  <c r="H40" i="4"/>
  <c r="G40" i="4"/>
  <c r="F40" i="4"/>
  <c r="E40" i="4"/>
  <c r="D40" i="4"/>
  <c r="C40" i="4"/>
  <c r="H39" i="4"/>
  <c r="G39" i="4"/>
  <c r="F39" i="4"/>
  <c r="E39" i="4"/>
  <c r="D39" i="4"/>
  <c r="C39" i="4"/>
  <c r="H38" i="4"/>
  <c r="G38" i="4"/>
  <c r="F38" i="4"/>
  <c r="E38" i="4"/>
  <c r="D38" i="4"/>
  <c r="C38" i="4"/>
  <c r="H37" i="4"/>
  <c r="G37" i="4"/>
  <c r="F37" i="4"/>
  <c r="E37" i="4"/>
  <c r="D37" i="4"/>
  <c r="C37" i="4"/>
  <c r="H36" i="4"/>
  <c r="G36" i="4"/>
  <c r="F36" i="4"/>
  <c r="E36" i="4"/>
  <c r="D36" i="4"/>
  <c r="C36" i="4"/>
  <c r="H35" i="4"/>
  <c r="G35" i="4"/>
  <c r="F35" i="4"/>
  <c r="E35" i="4"/>
  <c r="D35" i="4"/>
  <c r="C35" i="4"/>
  <c r="H34" i="4"/>
  <c r="G34" i="4"/>
  <c r="F34" i="4"/>
  <c r="E34" i="4"/>
  <c r="D34" i="4"/>
  <c r="C34" i="4"/>
  <c r="H33" i="4"/>
  <c r="G33" i="4"/>
  <c r="F33" i="4"/>
  <c r="E33" i="4"/>
  <c r="D33" i="4"/>
  <c r="C33" i="4"/>
  <c r="H32" i="4"/>
  <c r="G32" i="4"/>
  <c r="F32" i="4"/>
  <c r="E32" i="4"/>
  <c r="D32" i="4"/>
  <c r="C32" i="4"/>
  <c r="H31" i="4"/>
  <c r="G31" i="4"/>
  <c r="F31" i="4"/>
  <c r="E31" i="4"/>
  <c r="D31" i="4"/>
  <c r="C31" i="4"/>
  <c r="H30" i="4"/>
  <c r="G30" i="4"/>
  <c r="F30" i="4"/>
  <c r="E30" i="4"/>
  <c r="D30" i="4"/>
  <c r="C30" i="4"/>
  <c r="H29" i="4"/>
  <c r="G29" i="4"/>
  <c r="F29" i="4"/>
  <c r="E29" i="4"/>
  <c r="D29" i="4"/>
  <c r="C29" i="4"/>
  <c r="H28" i="4"/>
  <c r="G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D24" i="4"/>
  <c r="C24" i="4"/>
  <c r="H23" i="4"/>
  <c r="G23" i="4"/>
  <c r="F23" i="4"/>
  <c r="E23" i="4"/>
  <c r="D23" i="4"/>
  <c r="C23" i="4"/>
  <c r="H22" i="4"/>
  <c r="G22" i="4"/>
  <c r="F22" i="4"/>
  <c r="E22" i="4"/>
  <c r="D22" i="4"/>
  <c r="C22" i="4"/>
  <c r="H21" i="4"/>
  <c r="G21" i="4"/>
  <c r="F21" i="4"/>
  <c r="E21" i="4"/>
  <c r="D21" i="4"/>
  <c r="C21" i="4"/>
  <c r="H20" i="4"/>
  <c r="G20" i="4"/>
  <c r="F20" i="4"/>
  <c r="E20" i="4"/>
  <c r="D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H13" i="4"/>
  <c r="G13" i="4"/>
  <c r="F13" i="4"/>
  <c r="E13" i="4"/>
  <c r="D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G4" i="4"/>
  <c r="D4" i="4"/>
  <c r="C2" i="4"/>
  <c r="F65" i="5"/>
  <c r="E65" i="5"/>
  <c r="D65" i="5"/>
  <c r="C65" i="5"/>
  <c r="F64" i="5"/>
  <c r="E64" i="5"/>
  <c r="D64" i="5"/>
  <c r="C64" i="5"/>
  <c r="F63" i="5"/>
  <c r="E63" i="5"/>
  <c r="D63" i="5"/>
  <c r="C63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E58" i="5"/>
  <c r="D58" i="5"/>
  <c r="C58" i="5"/>
  <c r="F57" i="5"/>
  <c r="E57" i="5"/>
  <c r="D57" i="5"/>
  <c r="C57" i="5"/>
  <c r="F56" i="5"/>
  <c r="E56" i="5"/>
  <c r="D56" i="5"/>
  <c r="C56" i="5"/>
  <c r="F55" i="5"/>
  <c r="E55" i="5"/>
  <c r="D55" i="5"/>
  <c r="C55" i="5"/>
  <c r="F54" i="5"/>
  <c r="E54" i="5"/>
  <c r="D54" i="5"/>
  <c r="C54" i="5"/>
  <c r="F53" i="5"/>
  <c r="E53" i="5"/>
  <c r="D53" i="5"/>
  <c r="C53" i="5"/>
  <c r="F52" i="5"/>
  <c r="E52" i="5"/>
  <c r="D52" i="5"/>
  <c r="C52" i="5"/>
  <c r="F51" i="5"/>
  <c r="E51" i="5"/>
  <c r="D51" i="5"/>
  <c r="C51" i="5"/>
  <c r="F50" i="5"/>
  <c r="E50" i="5"/>
  <c r="D50" i="5"/>
  <c r="C50" i="5"/>
  <c r="F49" i="5"/>
  <c r="E49" i="5"/>
  <c r="D49" i="5"/>
  <c r="C49" i="5"/>
  <c r="F48" i="5"/>
  <c r="E48" i="5"/>
  <c r="D48" i="5"/>
  <c r="C48" i="5"/>
  <c r="F47" i="5"/>
  <c r="E47" i="5"/>
  <c r="D47" i="5"/>
  <c r="C47" i="5"/>
  <c r="F46" i="5"/>
  <c r="E46" i="5"/>
  <c r="D46" i="5"/>
  <c r="C46" i="5"/>
  <c r="F45" i="5"/>
  <c r="E45" i="5"/>
  <c r="D45" i="5"/>
  <c r="C45" i="5"/>
  <c r="F44" i="5"/>
  <c r="E44" i="5"/>
  <c r="D44" i="5"/>
  <c r="C44" i="5"/>
  <c r="F43" i="5"/>
  <c r="E43" i="5"/>
  <c r="D43" i="5"/>
  <c r="C43" i="5"/>
  <c r="F42" i="5"/>
  <c r="E42" i="5"/>
  <c r="D42" i="5"/>
  <c r="C42" i="5"/>
  <c r="F41" i="5"/>
  <c r="E41" i="5"/>
  <c r="D41" i="5"/>
  <c r="C41" i="5"/>
  <c r="F40" i="5"/>
  <c r="E40" i="5"/>
  <c r="D40" i="5"/>
  <c r="C40" i="5"/>
  <c r="F39" i="5"/>
  <c r="E39" i="5"/>
  <c r="D39" i="5"/>
  <c r="C39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E31" i="5"/>
  <c r="D31" i="5"/>
  <c r="C31" i="5"/>
  <c r="F30" i="5"/>
  <c r="E30" i="5"/>
  <c r="D30" i="5"/>
  <c r="C30" i="5"/>
  <c r="F29" i="5"/>
  <c r="E29" i="5"/>
  <c r="D29" i="5"/>
  <c r="C29" i="5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F6" i="5"/>
  <c r="E6" i="5"/>
  <c r="D6" i="5"/>
  <c r="C6" i="5"/>
  <c r="E4" i="5"/>
  <c r="C4" i="5"/>
  <c r="H71" i="2"/>
  <c r="G71" i="2"/>
  <c r="F71" i="2"/>
  <c r="E71" i="2"/>
  <c r="D71" i="2"/>
  <c r="C71" i="2"/>
  <c r="H69" i="2"/>
  <c r="G69" i="2"/>
  <c r="F69" i="2"/>
  <c r="E69" i="2"/>
  <c r="D69" i="2"/>
  <c r="C69" i="2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63" i="2"/>
  <c r="G63" i="2"/>
  <c r="F63" i="2"/>
  <c r="E63" i="2"/>
  <c r="D63" i="2"/>
  <c r="C63" i="2"/>
  <c r="H62" i="2"/>
  <c r="G62" i="2"/>
  <c r="F62" i="2"/>
  <c r="E62" i="2"/>
  <c r="D62" i="2"/>
  <c r="C62" i="2"/>
  <c r="H61" i="2"/>
  <c r="G61" i="2"/>
  <c r="F61" i="2"/>
  <c r="E61" i="2"/>
  <c r="D61" i="2"/>
  <c r="C61" i="2"/>
  <c r="H60" i="2"/>
  <c r="G60" i="2"/>
  <c r="F60" i="2"/>
  <c r="E60" i="2"/>
  <c r="D60" i="2"/>
  <c r="C60" i="2"/>
  <c r="H59" i="2"/>
  <c r="G59" i="2"/>
  <c r="F59" i="2"/>
  <c r="E59" i="2"/>
  <c r="D59" i="2"/>
  <c r="C59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G6" i="2"/>
  <c r="D6" i="2"/>
  <c r="C4" i="2"/>
  <c r="H75" i="1"/>
  <c r="G75" i="1"/>
  <c r="F75" i="1"/>
  <c r="E75" i="1"/>
  <c r="D75" i="1"/>
  <c r="C75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G6" i="1"/>
  <c r="D6" i="1"/>
</calcChain>
</file>

<file path=xl/sharedStrings.xml><?xml version="1.0" encoding="utf-8"?>
<sst xmlns="http://schemas.openxmlformats.org/spreadsheetml/2006/main" count="361" uniqueCount="310">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</sst>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b/>
      <u/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3" fillId="0" borderId="1" xfId="1" applyFont="1" applyBorder="1" applyAlignment="1" applyProtection="1"/>
    <xf numFmtId="0" fontId="4" fillId="0" borderId="2" xfId="1" applyFont="1" applyFill="1" applyBorder="1" applyProtection="1"/>
    <xf numFmtId="0" fontId="4" fillId="0" borderId="3" xfId="1" applyFont="1" applyFill="1" applyBorder="1" applyProtection="1"/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4" fillId="0" borderId="0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3" fillId="0" borderId="28" xfId="1" applyFont="1" applyBorder="1" applyAlignment="1" applyProtection="1"/>
    <xf numFmtId="0" fontId="3" fillId="0" borderId="2" xfId="1" applyFont="1" applyBorder="1" applyAlignment="1" applyProtection="1"/>
    <xf numFmtId="0" fontId="4" fillId="0" borderId="0" xfId="1" applyFont="1" applyFill="1" applyBorder="1" applyAlignment="1" applyProtection="1">
      <alignment horizontal="left" vertical="center"/>
    </xf>
    <xf numFmtId="0" fontId="3" fillId="0" borderId="5" xfId="1" applyFont="1" applyFill="1" applyBorder="1" applyProtection="1"/>
    <xf numFmtId="0" fontId="4" fillId="0" borderId="0" xfId="1" applyFont="1" applyFill="1" applyBorder="1" applyAlignment="1" applyProtection="1">
      <alignment horizontal="center" vertical="justify"/>
    </xf>
    <xf numFmtId="0" fontId="4" fillId="0" borderId="32" xfId="1" applyFont="1" applyBorder="1" applyProtection="1"/>
    <xf numFmtId="0" fontId="4" fillId="0" borderId="2" xfId="1" applyFont="1" applyBorder="1" applyProtection="1"/>
    <xf numFmtId="0" fontId="3" fillId="0" borderId="3" xfId="1" applyFont="1" applyBorder="1" applyProtection="1"/>
    <xf numFmtId="0" fontId="4" fillId="0" borderId="4" xfId="1" applyFont="1" applyBorder="1" applyProtection="1"/>
    <xf numFmtId="0" fontId="4" fillId="0" borderId="2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0" xfId="1" applyFont="1" applyBorder="1" applyProtection="1"/>
    <xf numFmtId="0" fontId="4" fillId="0" borderId="0" xfId="1" quotePrefix="1" applyFont="1" applyBorder="1" applyAlignment="1" applyProtection="1">
      <alignment horizontal="left"/>
    </xf>
    <xf numFmtId="0" fontId="4" fillId="0" borderId="5" xfId="1" applyFont="1" applyBorder="1" applyProtection="1"/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/>
      <protection locked="0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6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6" fillId="2" borderId="9" xfId="1" applyNumberFormat="1" applyFont="1" applyFill="1" applyBorder="1" applyAlignment="1" applyProtection="1">
      <alignment horizontal="right"/>
    </xf>
    <xf numFmtId="3" fontId="6" fillId="2" borderId="16" xfId="1" applyNumberFormat="1" applyFont="1" applyFill="1" applyBorder="1" applyAlignment="1" applyProtection="1">
      <alignment horizontal="right"/>
    </xf>
    <xf numFmtId="3" fontId="6" fillId="0" borderId="16" xfId="1" applyNumberFormat="1" applyFont="1" applyFill="1" applyBorder="1" applyAlignment="1" applyProtection="1">
      <alignment horizontal="right"/>
    </xf>
    <xf numFmtId="3" fontId="6" fillId="0" borderId="17" xfId="1" applyNumberFormat="1" applyFont="1" applyFill="1" applyBorder="1" applyAlignment="1" applyProtection="1">
      <alignment horizontal="right"/>
    </xf>
    <xf numFmtId="0" fontId="6" fillId="0" borderId="4" xfId="1" applyFont="1" applyFill="1" applyBorder="1" applyAlignment="1" applyProtection="1">
      <alignment wrapText="1"/>
    </xf>
    <xf numFmtId="0" fontId="5" fillId="0" borderId="13" xfId="1" quotePrefix="1" applyFont="1" applyFill="1" applyBorder="1" applyAlignment="1" applyProtection="1">
      <alignment horizontal="center"/>
    </xf>
    <xf numFmtId="3" fontId="6" fillId="0" borderId="13" xfId="1" applyNumberFormat="1" applyFont="1" applyFill="1" applyBorder="1" applyAlignment="1" applyProtection="1">
      <alignment horizontal="right" wrapText="1"/>
    </xf>
    <xf numFmtId="3" fontId="6" fillId="0" borderId="22" xfId="1" applyNumberFormat="1" applyFont="1" applyFill="1" applyBorder="1" applyAlignment="1" applyProtection="1">
      <alignment horizontal="right" wrapText="1"/>
    </xf>
    <xf numFmtId="3" fontId="6" fillId="0" borderId="5" xfId="1" applyNumberFormat="1" applyFont="1" applyFill="1" applyBorder="1" applyAlignment="1" applyProtection="1">
      <alignment horizontal="right" wrapText="1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3" fontId="6" fillId="2" borderId="13" xfId="1" applyNumberFormat="1" applyFont="1" applyFill="1" applyBorder="1" applyAlignment="1" applyProtection="1">
      <alignment horizontal="right"/>
    </xf>
    <xf numFmtId="3" fontId="6" fillId="2" borderId="22" xfId="1" applyNumberFormat="1" applyFont="1" applyFill="1" applyBorder="1" applyAlignment="1" applyProtection="1">
      <alignment horizontal="right"/>
    </xf>
    <xf numFmtId="3" fontId="6" fillId="0" borderId="22" xfId="1" applyNumberFormat="1" applyFont="1" applyFill="1" applyBorder="1" applyAlignment="1" applyProtection="1">
      <alignment horizontal="right"/>
    </xf>
    <xf numFmtId="3" fontId="6" fillId="0" borderId="5" xfId="1" applyNumberFormat="1" applyFont="1" applyFill="1" applyBorder="1" applyAlignment="1" applyProtection="1">
      <alignment horizontal="right"/>
    </xf>
    <xf numFmtId="3" fontId="6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3" fontId="6" fillId="3" borderId="13" xfId="1" applyNumberFormat="1" applyFont="1" applyFill="1" applyBorder="1" applyAlignment="1" applyProtection="1">
      <alignment horizontal="right"/>
    </xf>
    <xf numFmtId="3" fontId="6" fillId="3" borderId="22" xfId="1" applyNumberFormat="1" applyFont="1" applyFill="1" applyBorder="1" applyAlignment="1" applyProtection="1">
      <alignment horizontal="right"/>
    </xf>
    <xf numFmtId="0" fontId="6" fillId="0" borderId="4" xfId="1" applyFont="1" applyFill="1" applyBorder="1" applyAlignment="1" applyProtection="1">
      <alignment horizontal="left"/>
    </xf>
    <xf numFmtId="0" fontId="5" fillId="0" borderId="22" xfId="1" applyFont="1" applyFill="1" applyBorder="1" applyProtection="1"/>
    <xf numFmtId="0" fontId="6" fillId="0" borderId="24" xfId="1" applyFont="1" applyFill="1" applyBorder="1" applyAlignment="1" applyProtection="1">
      <alignment horizontal="left"/>
    </xf>
    <xf numFmtId="0" fontId="5" fillId="0" borderId="25" xfId="1" applyFont="1" applyFill="1" applyBorder="1" applyAlignment="1" applyProtection="1">
      <alignment horizontal="center"/>
    </xf>
    <xf numFmtId="3" fontId="6" fillId="0" borderId="25" xfId="1" applyNumberFormat="1" applyFont="1" applyFill="1" applyBorder="1" applyAlignment="1" applyProtection="1">
      <alignment horizontal="right"/>
    </xf>
    <xf numFmtId="3" fontId="6" fillId="0" borderId="26" xfId="1" applyNumberFormat="1" applyFont="1" applyFill="1" applyBorder="1" applyAlignment="1" applyProtection="1">
      <alignment horizontal="right"/>
    </xf>
    <xf numFmtId="3" fontId="6" fillId="0" borderId="27" xfId="1" applyNumberFormat="1" applyFont="1" applyFill="1" applyBorder="1" applyAlignment="1" applyProtection="1">
      <alignment horizontal="right"/>
    </xf>
    <xf numFmtId="0" fontId="5" fillId="0" borderId="29" xfId="1" applyFont="1" applyFill="1" applyBorder="1" applyProtection="1"/>
    <xf numFmtId="0" fontId="7" fillId="0" borderId="10" xfId="2" applyFont="1" applyBorder="1" applyAlignment="1" applyProtection="1">
      <alignment horizontal="center"/>
      <protection locked="0"/>
    </xf>
    <xf numFmtId="0" fontId="7" fillId="0" borderId="11" xfId="2" applyFont="1" applyBorder="1" applyAlignment="1" applyProtection="1">
      <alignment horizontal="center"/>
      <protection locked="0"/>
    </xf>
    <xf numFmtId="0" fontId="7" fillId="0" borderId="12" xfId="2" applyFont="1" applyBorder="1" applyAlignment="1" applyProtection="1">
      <alignment horizontal="center"/>
      <protection locked="0"/>
    </xf>
    <xf numFmtId="0" fontId="5" fillId="0" borderId="30" xfId="1" applyFont="1" applyFill="1" applyBorder="1" applyAlignment="1" applyProtection="1">
      <alignment horizontal="center" vertical="center"/>
    </xf>
    <xf numFmtId="0" fontId="8" fillId="0" borderId="23" xfId="2" applyFont="1" applyBorder="1" applyProtection="1"/>
    <xf numFmtId="0" fontId="2" fillId="0" borderId="21" xfId="0" applyFont="1" applyBorder="1" applyAlignment="1" applyProtection="1">
      <alignment horizontal="center"/>
    </xf>
    <xf numFmtId="0" fontId="7" fillId="0" borderId="31" xfId="2" quotePrefix="1" applyFont="1" applyBorder="1" applyAlignment="1" applyProtection="1">
      <alignment horizontal="center"/>
    </xf>
    <xf numFmtId="0" fontId="5" fillId="0" borderId="31" xfId="1" applyFont="1" applyFill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/>
    </xf>
    <xf numFmtId="0" fontId="6" fillId="0" borderId="29" xfId="1" applyFont="1" applyFill="1" applyBorder="1" applyProtection="1"/>
    <xf numFmtId="0" fontId="5" fillId="0" borderId="9" xfId="1" quotePrefix="1" applyFont="1" applyFill="1" applyBorder="1" applyAlignment="1">
      <alignment horizontal="center" vertical="justify"/>
    </xf>
    <xf numFmtId="3" fontId="6" fillId="3" borderId="9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>
      <alignment horizontal="center" vertical="justify"/>
    </xf>
    <xf numFmtId="0" fontId="5" fillId="0" borderId="13" xfId="1" applyFont="1" applyFill="1" applyBorder="1" applyAlignment="1">
      <alignment horizontal="center" vertical="justify"/>
    </xf>
    <xf numFmtId="0" fontId="5" fillId="0" borderId="13" xfId="1" applyFont="1" applyFill="1" applyBorder="1" applyAlignment="1" applyProtection="1">
      <alignment horizontal="center" vertical="justify"/>
    </xf>
    <xf numFmtId="0" fontId="5" fillId="0" borderId="13" xfId="1" quotePrefix="1" applyFont="1" applyFill="1" applyBorder="1" applyAlignment="1" applyProtection="1">
      <alignment horizontal="center" vertical="justify"/>
    </xf>
    <xf numFmtId="0" fontId="5" fillId="0" borderId="4" xfId="1" applyFont="1" applyFill="1" applyBorder="1" applyAlignment="1" applyProtection="1">
      <alignment horizontal="left" wrapText="1"/>
    </xf>
    <xf numFmtId="0" fontId="5" fillId="0" borderId="25" xfId="1" applyFont="1" applyFill="1" applyBorder="1" applyAlignment="1" applyProtection="1">
      <alignment horizontal="center" vertical="justify"/>
    </xf>
    <xf numFmtId="0" fontId="5" fillId="0" borderId="8" xfId="1" applyFont="1" applyBorder="1" applyProtection="1"/>
    <xf numFmtId="0" fontId="5" fillId="0" borderId="9" xfId="1" applyFont="1" applyBorder="1" applyProtection="1"/>
    <xf numFmtId="0" fontId="5" fillId="0" borderId="10" xfId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5" fillId="0" borderId="13" xfId="1" applyFont="1" applyBorder="1" applyAlignment="1" applyProtection="1">
      <alignment horizontal="center" wrapText="1"/>
    </xf>
    <xf numFmtId="0" fontId="5" fillId="0" borderId="16" xfId="1" applyFont="1" applyBorder="1" applyAlignment="1" applyProtection="1">
      <alignment horizontal="center"/>
    </xf>
    <xf numFmtId="0" fontId="5" fillId="0" borderId="17" xfId="1" applyFont="1" applyBorder="1" applyAlignment="1" applyProtection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33" xfId="1" applyFont="1" applyBorder="1" applyProtection="1"/>
    <xf numFmtId="0" fontId="2" fillId="0" borderId="21" xfId="0" applyFont="1" applyBorder="1" applyAlignment="1" applyProtection="1">
      <alignment wrapText="1"/>
    </xf>
    <xf numFmtId="0" fontId="5" fillId="0" borderId="21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6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3" fontId="6" fillId="0" borderId="13" xfId="1" applyNumberFormat="1" applyFont="1" applyBorder="1" applyAlignment="1" applyProtection="1">
      <alignment horizontal="right"/>
    </xf>
    <xf numFmtId="3" fontId="6" fillId="0" borderId="5" xfId="1" applyNumberFormat="1" applyFont="1" applyBorder="1" applyAlignment="1" applyProtection="1">
      <alignment horizontal="right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3" fontId="5" fillId="2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  <protection locked="0"/>
    </xf>
    <xf numFmtId="0" fontId="5" fillId="0" borderId="23" xfId="1" applyFont="1" applyBorder="1" applyAlignment="1" applyProtection="1">
      <alignment horizontal="left"/>
    </xf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3" fontId="5" fillId="2" borderId="5" xfId="1" quotePrefix="1" applyNumberFormat="1" applyFont="1" applyFill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  <protection locked="0"/>
    </xf>
    <xf numFmtId="3" fontId="5" fillId="2" borderId="5" xfId="1" quotePrefix="1" applyNumberFormat="1" applyFont="1" applyFill="1" applyBorder="1" applyAlignment="1" applyProtection="1">
      <alignment horizontal="right"/>
      <protection locked="0"/>
    </xf>
    <xf numFmtId="3" fontId="6" fillId="2" borderId="5" xfId="1" applyNumberFormat="1" applyFont="1" applyFill="1" applyBorder="1" applyAlignment="1" applyProtection="1">
      <alignment horizontal="right"/>
    </xf>
    <xf numFmtId="3" fontId="6" fillId="2" borderId="13" xfId="1" applyNumberFormat="1" applyFont="1" applyFill="1" applyBorder="1" applyAlignment="1" applyProtection="1">
      <alignment horizontal="right"/>
      <protection locked="0"/>
    </xf>
    <xf numFmtId="3" fontId="6" fillId="2" borderId="5" xfId="1" applyNumberFormat="1" applyFont="1" applyFill="1" applyBorder="1" applyAlignment="1" applyProtection="1">
      <alignment horizontal="right"/>
      <protection locked="0"/>
    </xf>
    <xf numFmtId="3" fontId="6" fillId="0" borderId="34" xfId="1" applyNumberFormat="1" applyFont="1" applyBorder="1" applyAlignment="1" applyProtection="1">
      <alignment horizontal="right"/>
    </xf>
    <xf numFmtId="3" fontId="6" fillId="0" borderId="22" xfId="1" applyNumberFormat="1" applyFont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  <protection locked="0"/>
    </xf>
    <xf numFmtId="3" fontId="5" fillId="2" borderId="34" xfId="1" applyNumberFormat="1" applyFont="1" applyFill="1" applyBorder="1" applyAlignment="1" applyProtection="1">
      <alignment horizontal="right"/>
      <protection locked="0"/>
    </xf>
    <xf numFmtId="0" fontId="6" fillId="0" borderId="23" xfId="1" applyFont="1" applyFill="1" applyBorder="1" applyAlignment="1" applyProtection="1">
      <alignment horizontal="left"/>
    </xf>
    <xf numFmtId="3" fontId="6" fillId="3" borderId="5" xfId="1" applyNumberFormat="1" applyFont="1" applyFill="1" applyBorder="1" applyAlignment="1" applyProtection="1">
      <alignment horizontal="right"/>
    </xf>
    <xf numFmtId="0" fontId="6" fillId="0" borderId="23" xfId="1" applyFont="1" applyBorder="1" applyAlignment="1" applyProtection="1">
      <alignment horizontal="left" wrapText="1"/>
    </xf>
    <xf numFmtId="3" fontId="6" fillId="2" borderId="35" xfId="1" applyNumberFormat="1" applyFont="1" applyFill="1" applyBorder="1" applyAlignment="1" applyProtection="1">
      <alignment horizontal="right"/>
    </xf>
    <xf numFmtId="3" fontId="6" fillId="2" borderId="34" xfId="1" applyNumberFormat="1" applyFont="1" applyFill="1" applyBorder="1" applyAlignment="1" applyProtection="1">
      <alignment horizontal="right"/>
    </xf>
    <xf numFmtId="3" fontId="6" fillId="2" borderId="35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0" fontId="5" fillId="0" borderId="23" xfId="1" applyFont="1" applyBorder="1" applyAlignment="1" applyProtection="1">
      <alignment wrapText="1"/>
    </xf>
    <xf numFmtId="0" fontId="5" fillId="0" borderId="24" xfId="1" applyFont="1" applyBorder="1" applyProtection="1"/>
    <xf numFmtId="0" fontId="5" fillId="0" borderId="25" xfId="1" applyFont="1" applyBorder="1" applyProtection="1"/>
    <xf numFmtId="164" fontId="5" fillId="2" borderId="25" xfId="1" applyNumberFormat="1" applyFont="1" applyFill="1" applyBorder="1" applyAlignment="1" applyProtection="1">
      <alignment horizontal="right"/>
    </xf>
    <xf numFmtId="164" fontId="5" fillId="2" borderId="27" xfId="1" applyNumberFormat="1" applyFont="1" applyFill="1" applyBorder="1" applyAlignment="1" applyProtection="1">
      <alignment horizontal="right"/>
    </xf>
    <xf numFmtId="164" fontId="5" fillId="2" borderId="25" xfId="1" applyNumberFormat="1" applyFont="1" applyFill="1" applyBorder="1" applyAlignment="1" applyProtection="1">
      <alignment horizontal="right"/>
      <protection locked="0"/>
    </xf>
    <xf numFmtId="164" fontId="5" fillId="2" borderId="27" xfId="1" applyNumberFormat="1" applyFont="1" applyFill="1" applyBorder="1" applyAlignment="1" applyProtection="1">
      <alignment horizontal="right"/>
      <protection locked="0"/>
    </xf>
    <xf numFmtId="0" fontId="9" fillId="0" borderId="8" xfId="2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5" fillId="0" borderId="22" xfId="1" applyFont="1" applyBorder="1" applyAlignment="1" applyProtection="1">
      <alignment horizontal="center" vertical="center"/>
    </xf>
    <xf numFmtId="0" fontId="10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10" fillId="0" borderId="33" xfId="1" applyFont="1" applyBorder="1" applyProtection="1"/>
    <xf numFmtId="0" fontId="5" fillId="0" borderId="19" xfId="1" applyFont="1" applyBorder="1" applyAlignment="1" applyProtection="1">
      <alignment horizontal="center"/>
    </xf>
    <xf numFmtId="0" fontId="6" fillId="0" borderId="4" xfId="1" applyFont="1" applyBorder="1" applyProtection="1"/>
    <xf numFmtId="0" fontId="6" fillId="0" borderId="13" xfId="1" quotePrefix="1" applyFont="1" applyBorder="1" applyAlignment="1" applyProtection="1">
      <alignment horizontal="center" vertical="justify"/>
    </xf>
    <xf numFmtId="3" fontId="6" fillId="0" borderId="9" xfId="1" applyNumberFormat="1" applyFont="1" applyBorder="1" applyAlignment="1" applyProtection="1">
      <alignment horizontal="right"/>
    </xf>
    <xf numFmtId="3" fontId="6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0" fontId="5" fillId="0" borderId="4" xfId="1" applyFont="1" applyBorder="1" applyProtection="1"/>
    <xf numFmtId="0" fontId="5" fillId="0" borderId="13" xfId="1" applyFont="1" applyBorder="1"/>
    <xf numFmtId="3" fontId="6" fillId="0" borderId="13" xfId="1" quotePrefix="1" applyNumberFormat="1" applyFont="1" applyBorder="1" applyAlignment="1" applyProtection="1">
      <alignment horizontal="right"/>
    </xf>
    <xf numFmtId="3" fontId="6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3" xfId="1" applyFont="1" applyBorder="1" applyProtection="1"/>
    <xf numFmtId="0" fontId="6" fillId="0" borderId="13" xfId="1" applyFont="1" applyBorder="1" applyProtection="1"/>
    <xf numFmtId="0" fontId="6" fillId="0" borderId="24" xfId="1" applyFont="1" applyBorder="1" applyProtection="1"/>
    <xf numFmtId="0" fontId="6" fillId="0" borderId="25" xfId="1" applyFont="1" applyBorder="1" applyProtection="1"/>
    <xf numFmtId="3" fontId="6" fillId="0" borderId="25" xfId="1" applyNumberFormat="1" applyFont="1" applyBorder="1" applyAlignment="1" applyProtection="1">
      <alignment horizontal="right"/>
    </xf>
    <xf numFmtId="3" fontId="6" fillId="0" borderId="27" xfId="1" applyNumberFormat="1" applyFont="1" applyBorder="1" applyAlignment="1" applyProtection="1">
      <alignment horizontal="right"/>
    </xf>
  </cellXfs>
  <cellStyles count="5">
    <cellStyle name="Normal" xfId="0" builtinId="0"/>
    <cellStyle name="Normal 2" xfId="3"/>
    <cellStyle name="Normal 3" xfId="4"/>
    <cellStyle name="Normal_1.BÖLÜM-MALİ TABLOLAR-ak-pas-gn-kz-özk-na-kd" xfId="1"/>
    <cellStyle name="Normal_17 Sayılı Tebliğ Eki-FINA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giIslem_B032\SOLO\15-SOLO%202016\3-MART%202016\rapor\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b30177\Desktop\Konsolide_Olmayan_Mali_ve_Dipnot_Tablolari_-_Haziran_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KR5 standart yaklaşım"/>
      <sheetName val="KR5 standardised approach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>
        <row r="6">
          <cell r="D6" t="str">
            <v>(30/06/2017)</v>
          </cell>
          <cell r="G6" t="str">
            <v>(31/12/2016)</v>
          </cell>
        </row>
        <row r="8">
          <cell r="C8">
            <v>4631700</v>
          </cell>
          <cell r="D8">
            <v>21612927</v>
          </cell>
          <cell r="E8">
            <v>26244627</v>
          </cell>
          <cell r="F8">
            <v>4409130</v>
          </cell>
          <cell r="G8">
            <v>19956167</v>
          </cell>
          <cell r="H8">
            <v>24365297</v>
          </cell>
        </row>
        <row r="9">
          <cell r="C9">
            <v>1470892</v>
          </cell>
          <cell r="D9">
            <v>197651</v>
          </cell>
          <cell r="E9">
            <v>1668543</v>
          </cell>
          <cell r="F9">
            <v>1478068</v>
          </cell>
          <cell r="G9">
            <v>133112</v>
          </cell>
          <cell r="H9">
            <v>1611180</v>
          </cell>
        </row>
        <row r="10">
          <cell r="C10">
            <v>1470892</v>
          </cell>
          <cell r="D10">
            <v>197651</v>
          </cell>
          <cell r="E10">
            <v>1668543</v>
          </cell>
          <cell r="F10">
            <v>1478068</v>
          </cell>
          <cell r="G10">
            <v>133112</v>
          </cell>
          <cell r="H10">
            <v>1611180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1470685</v>
          </cell>
          <cell r="D13">
            <v>197651</v>
          </cell>
          <cell r="E13">
            <v>1668336</v>
          </cell>
          <cell r="F13">
            <v>1477867</v>
          </cell>
          <cell r="G13">
            <v>133112</v>
          </cell>
          <cell r="H13">
            <v>1610979</v>
          </cell>
        </row>
        <row r="14">
          <cell r="C14">
            <v>207</v>
          </cell>
          <cell r="D14">
            <v>0</v>
          </cell>
          <cell r="E14">
            <v>207</v>
          </cell>
          <cell r="F14">
            <v>201</v>
          </cell>
          <cell r="G14">
            <v>0</v>
          </cell>
          <cell r="H14">
            <v>201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715185</v>
          </cell>
          <cell r="D20">
            <v>2682431</v>
          </cell>
          <cell r="E20">
            <v>3397616</v>
          </cell>
          <cell r="F20">
            <v>37570</v>
          </cell>
          <cell r="G20">
            <v>3852752</v>
          </cell>
          <cell r="H20">
            <v>3890322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13421851</v>
          </cell>
          <cell r="D25">
            <v>5269269</v>
          </cell>
          <cell r="E25">
            <v>18691120</v>
          </cell>
          <cell r="F25">
            <v>12588929</v>
          </cell>
          <cell r="G25">
            <v>5230128</v>
          </cell>
          <cell r="H25">
            <v>17819057</v>
          </cell>
        </row>
        <row r="26">
          <cell r="C26">
            <v>15</v>
          </cell>
          <cell r="D26">
            <v>33112</v>
          </cell>
          <cell r="E26">
            <v>33127</v>
          </cell>
          <cell r="F26">
            <v>15</v>
          </cell>
          <cell r="G26">
            <v>27595</v>
          </cell>
          <cell r="H26">
            <v>27610</v>
          </cell>
        </row>
        <row r="27">
          <cell r="C27">
            <v>13421836</v>
          </cell>
          <cell r="D27">
            <v>5236157</v>
          </cell>
          <cell r="E27">
            <v>18657993</v>
          </cell>
          <cell r="F27">
            <v>12588914</v>
          </cell>
          <cell r="G27">
            <v>5202533</v>
          </cell>
          <cell r="H27">
            <v>17791447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120586013</v>
          </cell>
          <cell r="D29">
            <v>47736908</v>
          </cell>
          <cell r="E29">
            <v>168322921</v>
          </cell>
          <cell r="F29">
            <v>100121757</v>
          </cell>
          <cell r="G29">
            <v>47590618</v>
          </cell>
          <cell r="H29">
            <v>147712375</v>
          </cell>
        </row>
        <row r="30">
          <cell r="C30">
            <v>119391227</v>
          </cell>
          <cell r="D30">
            <v>47736908</v>
          </cell>
          <cell r="E30">
            <v>167128135</v>
          </cell>
          <cell r="F30">
            <v>99028374</v>
          </cell>
          <cell r="G30">
            <v>47590618</v>
          </cell>
          <cell r="H30">
            <v>146618992</v>
          </cell>
        </row>
        <row r="31">
          <cell r="C31">
            <v>62644</v>
          </cell>
          <cell r="D31">
            <v>228477</v>
          </cell>
          <cell r="E31">
            <v>291121</v>
          </cell>
          <cell r="F31">
            <v>36595</v>
          </cell>
          <cell r="G31">
            <v>295669</v>
          </cell>
          <cell r="H31">
            <v>332264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119328583</v>
          </cell>
          <cell r="D33">
            <v>47508431</v>
          </cell>
          <cell r="E33">
            <v>166837014</v>
          </cell>
          <cell r="F33">
            <v>98991779</v>
          </cell>
          <cell r="G33">
            <v>47294949</v>
          </cell>
          <cell r="H33">
            <v>146286728</v>
          </cell>
        </row>
        <row r="34">
          <cell r="C34">
            <v>7030342</v>
          </cell>
          <cell r="D34">
            <v>0</v>
          </cell>
          <cell r="E34">
            <v>7030342</v>
          </cell>
          <cell r="F34">
            <v>6413503</v>
          </cell>
          <cell r="G34">
            <v>0</v>
          </cell>
          <cell r="H34">
            <v>6413503</v>
          </cell>
        </row>
        <row r="35">
          <cell r="C35">
            <v>5835556</v>
          </cell>
          <cell r="D35">
            <v>0</v>
          </cell>
          <cell r="E35">
            <v>5835556</v>
          </cell>
          <cell r="F35">
            <v>5320120</v>
          </cell>
          <cell r="G35">
            <v>0</v>
          </cell>
          <cell r="H35">
            <v>5320120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8694901</v>
          </cell>
          <cell r="D37">
            <v>297532</v>
          </cell>
          <cell r="E37">
            <v>8992433</v>
          </cell>
          <cell r="F37">
            <v>8039914</v>
          </cell>
          <cell r="G37">
            <v>140621</v>
          </cell>
          <cell r="H37">
            <v>8180535</v>
          </cell>
        </row>
        <row r="38">
          <cell r="C38">
            <v>8694901</v>
          </cell>
          <cell r="D38">
            <v>174631</v>
          </cell>
          <cell r="E38">
            <v>8869532</v>
          </cell>
          <cell r="F38">
            <v>8039914</v>
          </cell>
          <cell r="G38">
            <v>0</v>
          </cell>
          <cell r="H38">
            <v>8039914</v>
          </cell>
        </row>
        <row r="39">
          <cell r="C39">
            <v>0</v>
          </cell>
          <cell r="D39">
            <v>122901</v>
          </cell>
          <cell r="E39">
            <v>122901</v>
          </cell>
          <cell r="F39">
            <v>0</v>
          </cell>
          <cell r="G39">
            <v>140621</v>
          </cell>
          <cell r="H39">
            <v>140621</v>
          </cell>
        </row>
        <row r="40">
          <cell r="C40">
            <v>341920</v>
          </cell>
          <cell r="D40">
            <v>0</v>
          </cell>
          <cell r="E40">
            <v>341920</v>
          </cell>
          <cell r="F40">
            <v>299478</v>
          </cell>
          <cell r="G40">
            <v>0</v>
          </cell>
          <cell r="H40">
            <v>299478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341920</v>
          </cell>
          <cell r="D42">
            <v>0</v>
          </cell>
          <cell r="E42">
            <v>341920</v>
          </cell>
          <cell r="F42">
            <v>299478</v>
          </cell>
          <cell r="G42">
            <v>0</v>
          </cell>
          <cell r="H42">
            <v>299478</v>
          </cell>
        </row>
        <row r="43">
          <cell r="C43">
            <v>330520</v>
          </cell>
          <cell r="D43">
            <v>0</v>
          </cell>
          <cell r="E43">
            <v>330520</v>
          </cell>
          <cell r="F43">
            <v>288078</v>
          </cell>
          <cell r="G43">
            <v>0</v>
          </cell>
          <cell r="H43">
            <v>288078</v>
          </cell>
        </row>
        <row r="44">
          <cell r="C44">
            <v>11400</v>
          </cell>
          <cell r="D44">
            <v>0</v>
          </cell>
          <cell r="E44">
            <v>11400</v>
          </cell>
          <cell r="F44">
            <v>11400</v>
          </cell>
          <cell r="G44">
            <v>0</v>
          </cell>
          <cell r="H44">
            <v>11400</v>
          </cell>
        </row>
        <row r="45">
          <cell r="C45">
            <v>1555785</v>
          </cell>
          <cell r="D45">
            <v>469689</v>
          </cell>
          <cell r="E45">
            <v>2025474</v>
          </cell>
          <cell r="F45">
            <v>1363012</v>
          </cell>
          <cell r="G45">
            <v>434112</v>
          </cell>
          <cell r="H45">
            <v>1797124</v>
          </cell>
        </row>
        <row r="46">
          <cell r="C46">
            <v>1286889</v>
          </cell>
          <cell r="D46">
            <v>469689</v>
          </cell>
          <cell r="E46">
            <v>1756578</v>
          </cell>
          <cell r="F46">
            <v>1094116</v>
          </cell>
          <cell r="G46">
            <v>434112</v>
          </cell>
          <cell r="H46">
            <v>1528228</v>
          </cell>
        </row>
        <row r="47">
          <cell r="C47">
            <v>268896</v>
          </cell>
          <cell r="D47">
            <v>0</v>
          </cell>
          <cell r="E47">
            <v>268896</v>
          </cell>
          <cell r="F47">
            <v>268896</v>
          </cell>
          <cell r="G47">
            <v>0</v>
          </cell>
          <cell r="H47">
            <v>268896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1377075</v>
          </cell>
          <cell r="D62">
            <v>7475</v>
          </cell>
          <cell r="E62">
            <v>1384550</v>
          </cell>
          <cell r="F62">
            <v>1401949</v>
          </cell>
          <cell r="G62">
            <v>7926</v>
          </cell>
          <cell r="H62">
            <v>1409875</v>
          </cell>
        </row>
        <row r="63">
          <cell r="C63">
            <v>206583</v>
          </cell>
          <cell r="D63">
            <v>0</v>
          </cell>
          <cell r="E63">
            <v>206583</v>
          </cell>
          <cell r="F63">
            <v>193866</v>
          </cell>
          <cell r="G63">
            <v>0</v>
          </cell>
          <cell r="H63">
            <v>193866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206583</v>
          </cell>
          <cell r="D65">
            <v>0</v>
          </cell>
          <cell r="E65">
            <v>206583</v>
          </cell>
          <cell r="F65">
            <v>193866</v>
          </cell>
          <cell r="G65">
            <v>0</v>
          </cell>
          <cell r="H65">
            <v>193866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83109</v>
          </cell>
          <cell r="G67">
            <v>0</v>
          </cell>
          <cell r="H67">
            <v>83109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83109</v>
          </cell>
          <cell r="G69">
            <v>0</v>
          </cell>
          <cell r="H69">
            <v>83109</v>
          </cell>
        </row>
        <row r="70">
          <cell r="C70">
            <v>1251541</v>
          </cell>
          <cell r="D70">
            <v>0</v>
          </cell>
          <cell r="E70">
            <v>1251541</v>
          </cell>
          <cell r="F70">
            <v>1227867</v>
          </cell>
          <cell r="G70">
            <v>0</v>
          </cell>
          <cell r="H70">
            <v>1227867</v>
          </cell>
        </row>
        <row r="71">
          <cell r="C71">
            <v>1251541</v>
          </cell>
          <cell r="D71">
            <v>0</v>
          </cell>
          <cell r="E71">
            <v>1251541</v>
          </cell>
          <cell r="F71">
            <v>1227867</v>
          </cell>
          <cell r="G71">
            <v>0</v>
          </cell>
          <cell r="H71">
            <v>1227867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2172100</v>
          </cell>
          <cell r="D73">
            <v>1923833</v>
          </cell>
          <cell r="E73">
            <v>4095933</v>
          </cell>
          <cell r="F73">
            <v>1685657</v>
          </cell>
          <cell r="G73">
            <v>2264163</v>
          </cell>
          <cell r="H73">
            <v>3949820</v>
          </cell>
        </row>
        <row r="75">
          <cell r="C75">
            <v>156425546</v>
          </cell>
          <cell r="D75">
            <v>80197715</v>
          </cell>
          <cell r="E75">
            <v>236623261</v>
          </cell>
          <cell r="F75">
            <v>132930306</v>
          </cell>
          <cell r="G75">
            <v>79609599</v>
          </cell>
          <cell r="H75">
            <v>212539905</v>
          </cell>
        </row>
      </sheetData>
      <sheetData sheetId="2">
        <row r="4">
          <cell r="C4" t="str">
            <v>THOUSAND TURKISH LIRA</v>
          </cell>
        </row>
      </sheetData>
      <sheetData sheetId="3">
        <row r="6">
          <cell r="D6" t="str">
            <v>(30/06/2017)</v>
          </cell>
          <cell r="G6" t="str">
            <v>(31/12/2016)</v>
          </cell>
        </row>
        <row r="8">
          <cell r="C8">
            <v>100786247</v>
          </cell>
          <cell r="D8">
            <v>40554852</v>
          </cell>
          <cell r="E8">
            <v>141341099</v>
          </cell>
          <cell r="F8">
            <v>86113201</v>
          </cell>
          <cell r="G8">
            <v>37725176</v>
          </cell>
          <cell r="H8">
            <v>123838377</v>
          </cell>
        </row>
        <row r="9">
          <cell r="C9">
            <v>2880086</v>
          </cell>
          <cell r="D9">
            <v>484950</v>
          </cell>
          <cell r="E9">
            <v>3365036</v>
          </cell>
          <cell r="F9">
            <v>1984546</v>
          </cell>
          <cell r="G9">
            <v>212599</v>
          </cell>
          <cell r="H9">
            <v>2197145</v>
          </cell>
        </row>
        <row r="10">
          <cell r="C10">
            <v>97906161</v>
          </cell>
          <cell r="D10">
            <v>40069902</v>
          </cell>
          <cell r="E10">
            <v>137976063</v>
          </cell>
          <cell r="F10">
            <v>84128655</v>
          </cell>
          <cell r="G10">
            <v>37512577</v>
          </cell>
          <cell r="H10">
            <v>121641232</v>
          </cell>
        </row>
        <row r="11">
          <cell r="C11">
            <v>653804</v>
          </cell>
          <cell r="D11">
            <v>185478</v>
          </cell>
          <cell r="E11">
            <v>839282</v>
          </cell>
          <cell r="F11">
            <v>954633</v>
          </cell>
          <cell r="G11">
            <v>189070</v>
          </cell>
          <cell r="H11">
            <v>1143703</v>
          </cell>
        </row>
        <row r="12">
          <cell r="C12">
            <v>643939</v>
          </cell>
          <cell r="D12">
            <v>25491097</v>
          </cell>
          <cell r="E12">
            <v>26135036</v>
          </cell>
          <cell r="F12">
            <v>671898</v>
          </cell>
          <cell r="G12">
            <v>23521872</v>
          </cell>
          <cell r="H12">
            <v>24193770</v>
          </cell>
        </row>
        <row r="13">
          <cell r="C13">
            <v>11605429</v>
          </cell>
          <cell r="D13">
            <v>2067875</v>
          </cell>
          <cell r="E13">
            <v>13673304</v>
          </cell>
          <cell r="F13">
            <v>11172470</v>
          </cell>
          <cell r="G13">
            <v>1722864</v>
          </cell>
          <cell r="H13">
            <v>12895334</v>
          </cell>
        </row>
        <row r="14">
          <cell r="C14">
            <v>5066651</v>
          </cell>
          <cell r="D14">
            <v>0</v>
          </cell>
          <cell r="E14">
            <v>5066651</v>
          </cell>
          <cell r="F14">
            <v>2501180</v>
          </cell>
          <cell r="G14">
            <v>0</v>
          </cell>
          <cell r="H14">
            <v>2501180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6538778</v>
          </cell>
          <cell r="D16">
            <v>2067875</v>
          </cell>
          <cell r="E16">
            <v>8606653</v>
          </cell>
          <cell r="F16">
            <v>8671290</v>
          </cell>
          <cell r="G16">
            <v>1722864</v>
          </cell>
          <cell r="H16">
            <v>10394154</v>
          </cell>
        </row>
        <row r="17">
          <cell r="C17">
            <v>3754054</v>
          </cell>
          <cell r="D17">
            <v>11757482</v>
          </cell>
          <cell r="E17">
            <v>15511536</v>
          </cell>
          <cell r="F17">
            <v>3268595</v>
          </cell>
          <cell r="G17">
            <v>11439150</v>
          </cell>
          <cell r="H17">
            <v>14707745</v>
          </cell>
        </row>
        <row r="18">
          <cell r="C18">
            <v>3754054</v>
          </cell>
          <cell r="D18">
            <v>0</v>
          </cell>
          <cell r="E18">
            <v>3754054</v>
          </cell>
          <cell r="F18">
            <v>3268595</v>
          </cell>
          <cell r="G18">
            <v>0</v>
          </cell>
          <cell r="H18">
            <v>3268595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11757482</v>
          </cell>
          <cell r="E20">
            <v>11757482</v>
          </cell>
          <cell r="F20">
            <v>0</v>
          </cell>
          <cell r="G20">
            <v>11439150</v>
          </cell>
          <cell r="H20">
            <v>11439150</v>
          </cell>
        </row>
        <row r="21">
          <cell r="C21">
            <v>3266</v>
          </cell>
          <cell r="D21">
            <v>0</v>
          </cell>
          <cell r="E21">
            <v>3266</v>
          </cell>
          <cell r="F21">
            <v>3319</v>
          </cell>
          <cell r="G21">
            <v>0</v>
          </cell>
          <cell r="H21">
            <v>3319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3266</v>
          </cell>
          <cell r="D23">
            <v>0</v>
          </cell>
          <cell r="E23">
            <v>3266</v>
          </cell>
          <cell r="F23">
            <v>3319</v>
          </cell>
          <cell r="G23">
            <v>0</v>
          </cell>
          <cell r="H23">
            <v>3319</v>
          </cell>
        </row>
        <row r="24">
          <cell r="C24">
            <v>5054232</v>
          </cell>
          <cell r="D24">
            <v>921560</v>
          </cell>
          <cell r="E24">
            <v>5975792</v>
          </cell>
          <cell r="F24">
            <v>4381317</v>
          </cell>
          <cell r="G24">
            <v>781677</v>
          </cell>
          <cell r="H24">
            <v>5162994</v>
          </cell>
        </row>
        <row r="25">
          <cell r="C25">
            <v>1173863</v>
          </cell>
          <cell r="D25">
            <v>1376323</v>
          </cell>
          <cell r="E25">
            <v>2550186</v>
          </cell>
          <cell r="F25">
            <v>677086</v>
          </cell>
          <cell r="G25">
            <v>1999105</v>
          </cell>
          <cell r="H25">
            <v>2676191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3331949</v>
          </cell>
          <cell r="D36">
            <v>16998</v>
          </cell>
          <cell r="E36">
            <v>3348947</v>
          </cell>
          <cell r="F36">
            <v>3205470</v>
          </cell>
          <cell r="G36">
            <v>18622</v>
          </cell>
          <cell r="H36">
            <v>3224092</v>
          </cell>
        </row>
        <row r="37">
          <cell r="C37">
            <v>2301414</v>
          </cell>
          <cell r="D37">
            <v>12822</v>
          </cell>
          <cell r="E37">
            <v>2314236</v>
          </cell>
          <cell r="F37">
            <v>2153773</v>
          </cell>
          <cell r="G37">
            <v>13670</v>
          </cell>
          <cell r="H37">
            <v>2167443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701279</v>
          </cell>
          <cell r="D39">
            <v>0</v>
          </cell>
          <cell r="E39">
            <v>701279</v>
          </cell>
          <cell r="F39">
            <v>710171</v>
          </cell>
          <cell r="G39">
            <v>0</v>
          </cell>
          <cell r="H39">
            <v>710171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329256</v>
          </cell>
          <cell r="D41">
            <v>4176</v>
          </cell>
          <cell r="E41">
            <v>333432</v>
          </cell>
          <cell r="F41">
            <v>341526</v>
          </cell>
          <cell r="G41">
            <v>4952</v>
          </cell>
          <cell r="H41">
            <v>346478</v>
          </cell>
        </row>
        <row r="42">
          <cell r="C42">
            <v>553398</v>
          </cell>
          <cell r="D42">
            <v>52884</v>
          </cell>
          <cell r="E42">
            <v>606282</v>
          </cell>
          <cell r="F42">
            <v>422131</v>
          </cell>
          <cell r="G42">
            <v>2325</v>
          </cell>
          <cell r="H42">
            <v>424456</v>
          </cell>
        </row>
        <row r="43">
          <cell r="C43">
            <v>550637</v>
          </cell>
          <cell r="D43">
            <v>1495</v>
          </cell>
          <cell r="E43">
            <v>552132</v>
          </cell>
          <cell r="F43">
            <v>422131</v>
          </cell>
          <cell r="G43">
            <v>2325</v>
          </cell>
          <cell r="H43">
            <v>424456</v>
          </cell>
        </row>
        <row r="44">
          <cell r="C44">
            <v>2761</v>
          </cell>
          <cell r="D44">
            <v>51389</v>
          </cell>
          <cell r="E44">
            <v>54150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5023405</v>
          </cell>
          <cell r="E48">
            <v>5023405</v>
          </cell>
          <cell r="F48">
            <v>0</v>
          </cell>
          <cell r="G48">
            <v>5031213</v>
          </cell>
          <cell r="H48">
            <v>5031213</v>
          </cell>
        </row>
        <row r="49">
          <cell r="C49">
            <v>21282045</v>
          </cell>
          <cell r="D49">
            <v>333081</v>
          </cell>
          <cell r="E49">
            <v>21615126</v>
          </cell>
          <cell r="F49">
            <v>19035854</v>
          </cell>
          <cell r="G49">
            <v>202857</v>
          </cell>
          <cell r="H49">
            <v>19238711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2364590</v>
          </cell>
          <cell r="D51">
            <v>333081</v>
          </cell>
          <cell r="E51">
            <v>2697671</v>
          </cell>
          <cell r="F51">
            <v>2070365</v>
          </cell>
          <cell r="G51">
            <v>202857</v>
          </cell>
          <cell r="H51">
            <v>2273222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740981</v>
          </cell>
          <cell r="D54">
            <v>333081</v>
          </cell>
          <cell r="E54">
            <v>1074062</v>
          </cell>
          <cell r="F54">
            <v>495171</v>
          </cell>
          <cell r="G54">
            <v>202857</v>
          </cell>
          <cell r="H54">
            <v>698028</v>
          </cell>
        </row>
        <row r="55">
          <cell r="C55">
            <v>878310</v>
          </cell>
          <cell r="D55">
            <v>0</v>
          </cell>
          <cell r="E55">
            <v>878310</v>
          </cell>
          <cell r="F55">
            <v>829895</v>
          </cell>
          <cell r="G55">
            <v>0</v>
          </cell>
          <cell r="H55">
            <v>829895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69222</v>
          </cell>
          <cell r="D58">
            <v>0</v>
          </cell>
          <cell r="E58">
            <v>69222</v>
          </cell>
          <cell r="F58">
            <v>69222</v>
          </cell>
          <cell r="G58">
            <v>0</v>
          </cell>
          <cell r="H58">
            <v>69222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-47841</v>
          </cell>
          <cell r="D61">
            <v>0</v>
          </cell>
          <cell r="E61">
            <v>-47841</v>
          </cell>
          <cell r="F61">
            <v>-47841</v>
          </cell>
          <cell r="G61">
            <v>0</v>
          </cell>
          <cell r="H61">
            <v>-47841</v>
          </cell>
        </row>
        <row r="62">
          <cell r="C62">
            <v>14296045</v>
          </cell>
          <cell r="D62">
            <v>0</v>
          </cell>
          <cell r="E62">
            <v>14296045</v>
          </cell>
          <cell r="F62">
            <v>11762447</v>
          </cell>
          <cell r="G62">
            <v>0</v>
          </cell>
          <cell r="H62">
            <v>11762447</v>
          </cell>
        </row>
        <row r="63">
          <cell r="C63">
            <v>1635332</v>
          </cell>
          <cell r="D63">
            <v>0</v>
          </cell>
          <cell r="E63">
            <v>1635332</v>
          </cell>
          <cell r="F63">
            <v>1367022</v>
          </cell>
          <cell r="G63">
            <v>0</v>
          </cell>
          <cell r="H63">
            <v>1367022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12210313</v>
          </cell>
          <cell r="D65">
            <v>0</v>
          </cell>
          <cell r="E65">
            <v>12210313</v>
          </cell>
          <cell r="F65">
            <v>9964966</v>
          </cell>
          <cell r="G65">
            <v>0</v>
          </cell>
          <cell r="H65">
            <v>9964966</v>
          </cell>
        </row>
        <row r="66">
          <cell r="C66">
            <v>450400</v>
          </cell>
          <cell r="D66">
            <v>0</v>
          </cell>
          <cell r="E66">
            <v>450400</v>
          </cell>
          <cell r="F66">
            <v>430459</v>
          </cell>
          <cell r="G66">
            <v>0</v>
          </cell>
          <cell r="H66">
            <v>430459</v>
          </cell>
        </row>
        <row r="67">
          <cell r="C67">
            <v>2121410</v>
          </cell>
          <cell r="D67">
            <v>0</v>
          </cell>
          <cell r="E67">
            <v>2121410</v>
          </cell>
          <cell r="F67">
            <v>2703042</v>
          </cell>
          <cell r="G67">
            <v>0</v>
          </cell>
          <cell r="H67">
            <v>2703042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2121410</v>
          </cell>
          <cell r="D69">
            <v>0</v>
          </cell>
          <cell r="E69">
            <v>2121410</v>
          </cell>
          <cell r="F69">
            <v>2703042</v>
          </cell>
          <cell r="G69">
            <v>0</v>
          </cell>
          <cell r="H69">
            <v>2703042</v>
          </cell>
        </row>
        <row r="71">
          <cell r="C71">
            <v>148842226</v>
          </cell>
          <cell r="D71">
            <v>87781035</v>
          </cell>
          <cell r="E71">
            <v>236623261</v>
          </cell>
          <cell r="F71">
            <v>129905974</v>
          </cell>
          <cell r="G71">
            <v>82633931</v>
          </cell>
          <cell r="H71">
            <v>212539905</v>
          </cell>
        </row>
      </sheetData>
      <sheetData sheetId="4"/>
      <sheetData sheetId="5">
        <row r="4">
          <cell r="D4" t="str">
            <v>(30/06/2017)</v>
          </cell>
          <cell r="G4" t="str">
            <v>(31/12/2016)</v>
          </cell>
        </row>
        <row r="6">
          <cell r="C6">
            <v>71801537</v>
          </cell>
          <cell r="D6">
            <v>76888619</v>
          </cell>
          <cell r="E6">
            <v>148690156</v>
          </cell>
          <cell r="F6">
            <v>71071210</v>
          </cell>
          <cell r="G6">
            <v>75396231</v>
          </cell>
          <cell r="H6">
            <v>146467441</v>
          </cell>
        </row>
        <row r="7">
          <cell r="C7">
            <v>28246704</v>
          </cell>
          <cell r="D7">
            <v>14234171</v>
          </cell>
          <cell r="E7">
            <v>42480875</v>
          </cell>
          <cell r="F7">
            <v>26743456</v>
          </cell>
          <cell r="G7">
            <v>13704968</v>
          </cell>
          <cell r="H7">
            <v>40448424</v>
          </cell>
        </row>
        <row r="8">
          <cell r="C8">
            <v>28232798</v>
          </cell>
          <cell r="D8">
            <v>5696070</v>
          </cell>
          <cell r="E8">
            <v>33928868</v>
          </cell>
          <cell r="F8">
            <v>26687992</v>
          </cell>
          <cell r="G8">
            <v>5626758</v>
          </cell>
          <cell r="H8">
            <v>32314750</v>
          </cell>
        </row>
        <row r="9">
          <cell r="C9">
            <v>3104325</v>
          </cell>
          <cell r="D9">
            <v>2868601</v>
          </cell>
          <cell r="E9">
            <v>5972926</v>
          </cell>
          <cell r="F9">
            <v>3203501</v>
          </cell>
          <cell r="G9">
            <v>2571209</v>
          </cell>
          <cell r="H9">
            <v>5774710</v>
          </cell>
        </row>
        <row r="10">
          <cell r="C10">
            <v>1046502</v>
          </cell>
          <cell r="D10">
            <v>0</v>
          </cell>
          <cell r="E10">
            <v>1046502</v>
          </cell>
          <cell r="F10">
            <v>1059516</v>
          </cell>
          <cell r="G10">
            <v>0</v>
          </cell>
          <cell r="H10">
            <v>1059516</v>
          </cell>
        </row>
        <row r="11">
          <cell r="C11">
            <v>24081971</v>
          </cell>
          <cell r="D11">
            <v>2827469</v>
          </cell>
          <cell r="E11">
            <v>26909440</v>
          </cell>
          <cell r="F11">
            <v>22424975</v>
          </cell>
          <cell r="G11">
            <v>3055549</v>
          </cell>
          <cell r="H11">
            <v>25480524</v>
          </cell>
        </row>
        <row r="12">
          <cell r="C12">
            <v>13742</v>
          </cell>
          <cell r="D12">
            <v>985738</v>
          </cell>
          <cell r="E12">
            <v>999480</v>
          </cell>
          <cell r="F12">
            <v>53702</v>
          </cell>
          <cell r="G12">
            <v>1143484</v>
          </cell>
          <cell r="H12">
            <v>1197186</v>
          </cell>
        </row>
        <row r="13">
          <cell r="C13">
            <v>1006</v>
          </cell>
          <cell r="D13">
            <v>399169</v>
          </cell>
          <cell r="E13">
            <v>400175</v>
          </cell>
          <cell r="F13">
            <v>0</v>
          </cell>
          <cell r="G13">
            <v>395874</v>
          </cell>
          <cell r="H13">
            <v>395874</v>
          </cell>
        </row>
        <row r="14">
          <cell r="C14">
            <v>12736</v>
          </cell>
          <cell r="D14">
            <v>586569</v>
          </cell>
          <cell r="E14">
            <v>599305</v>
          </cell>
          <cell r="F14">
            <v>53702</v>
          </cell>
          <cell r="G14">
            <v>747610</v>
          </cell>
          <cell r="H14">
            <v>801312</v>
          </cell>
        </row>
        <row r="15">
          <cell r="C15">
            <v>164</v>
          </cell>
          <cell r="D15">
            <v>7506866</v>
          </cell>
          <cell r="E15">
            <v>7507030</v>
          </cell>
          <cell r="F15">
            <v>1762</v>
          </cell>
          <cell r="G15">
            <v>6911368</v>
          </cell>
          <cell r="H15">
            <v>6913130</v>
          </cell>
        </row>
        <row r="16">
          <cell r="C16">
            <v>164</v>
          </cell>
          <cell r="D16">
            <v>7506866</v>
          </cell>
          <cell r="E16">
            <v>7507030</v>
          </cell>
          <cell r="F16">
            <v>1762</v>
          </cell>
          <cell r="G16">
            <v>6911368</v>
          </cell>
          <cell r="H16">
            <v>6913130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2792</v>
          </cell>
          <cell r="E18">
            <v>2792</v>
          </cell>
          <cell r="F18">
            <v>0</v>
          </cell>
          <cell r="G18">
            <v>2796</v>
          </cell>
          <cell r="H18">
            <v>2796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40409</v>
          </cell>
          <cell r="E24">
            <v>40409</v>
          </cell>
          <cell r="F24">
            <v>0</v>
          </cell>
          <cell r="G24">
            <v>16890</v>
          </cell>
          <cell r="H24">
            <v>16890</v>
          </cell>
        </row>
        <row r="25">
          <cell r="C25">
            <v>0</v>
          </cell>
          <cell r="D25">
            <v>2296</v>
          </cell>
          <cell r="E25">
            <v>2296</v>
          </cell>
          <cell r="F25">
            <v>0</v>
          </cell>
          <cell r="G25">
            <v>3672</v>
          </cell>
          <cell r="H25">
            <v>3672</v>
          </cell>
        </row>
        <row r="26">
          <cell r="C26">
            <v>28627187</v>
          </cell>
          <cell r="D26">
            <v>17834746</v>
          </cell>
          <cell r="E26">
            <v>46461933</v>
          </cell>
          <cell r="F26">
            <v>26475216</v>
          </cell>
          <cell r="G26">
            <v>12535618</v>
          </cell>
          <cell r="H26">
            <v>39010834</v>
          </cell>
        </row>
        <row r="27">
          <cell r="C27">
            <v>25233499</v>
          </cell>
          <cell r="D27">
            <v>1094942</v>
          </cell>
          <cell r="E27">
            <v>26328441</v>
          </cell>
          <cell r="F27">
            <v>23451047</v>
          </cell>
          <cell r="G27">
            <v>1502055</v>
          </cell>
          <cell r="H27">
            <v>24953102</v>
          </cell>
        </row>
        <row r="28">
          <cell r="C28">
            <v>961860</v>
          </cell>
          <cell r="D28">
            <v>1094942</v>
          </cell>
          <cell r="E28">
            <v>2056802</v>
          </cell>
          <cell r="F28">
            <v>1362697</v>
          </cell>
          <cell r="G28">
            <v>1502055</v>
          </cell>
          <cell r="H28">
            <v>2864752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10708345</v>
          </cell>
          <cell r="D31">
            <v>0</v>
          </cell>
          <cell r="E31">
            <v>10708345</v>
          </cell>
          <cell r="F31">
            <v>9817555</v>
          </cell>
          <cell r="G31">
            <v>0</v>
          </cell>
          <cell r="H31">
            <v>9817555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2399850</v>
          </cell>
          <cell r="D34">
            <v>0</v>
          </cell>
          <cell r="E34">
            <v>2399850</v>
          </cell>
          <cell r="F34">
            <v>2154102</v>
          </cell>
          <cell r="G34">
            <v>0</v>
          </cell>
          <cell r="H34">
            <v>2154102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9824717</v>
          </cell>
          <cell r="D36">
            <v>0</v>
          </cell>
          <cell r="E36">
            <v>9824717</v>
          </cell>
          <cell r="F36">
            <v>8682835</v>
          </cell>
          <cell r="G36">
            <v>0</v>
          </cell>
          <cell r="H36">
            <v>8682835</v>
          </cell>
        </row>
        <row r="37">
          <cell r="C37">
            <v>327975</v>
          </cell>
          <cell r="D37">
            <v>0</v>
          </cell>
          <cell r="E37">
            <v>327975</v>
          </cell>
          <cell r="F37">
            <v>300108</v>
          </cell>
          <cell r="G37">
            <v>0</v>
          </cell>
          <cell r="H37">
            <v>300108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1010752</v>
          </cell>
          <cell r="D40">
            <v>0</v>
          </cell>
          <cell r="E40">
            <v>1010752</v>
          </cell>
          <cell r="F40">
            <v>1133750</v>
          </cell>
          <cell r="G40">
            <v>0</v>
          </cell>
          <cell r="H40">
            <v>1133750</v>
          </cell>
        </row>
        <row r="41">
          <cell r="C41">
            <v>3393688</v>
          </cell>
          <cell r="D41">
            <v>16739804</v>
          </cell>
          <cell r="E41">
            <v>20133492</v>
          </cell>
          <cell r="F41">
            <v>3024169</v>
          </cell>
          <cell r="G41">
            <v>11033563</v>
          </cell>
          <cell r="H41">
            <v>14057732</v>
          </cell>
        </row>
        <row r="42">
          <cell r="C42">
            <v>3393688</v>
          </cell>
          <cell r="D42">
            <v>16739804</v>
          </cell>
          <cell r="E42">
            <v>20133492</v>
          </cell>
          <cell r="F42">
            <v>3024169</v>
          </cell>
          <cell r="G42">
            <v>11033563</v>
          </cell>
          <cell r="H42">
            <v>14057732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14927646</v>
          </cell>
          <cell r="D44">
            <v>44819702</v>
          </cell>
          <cell r="E44">
            <v>59747348</v>
          </cell>
          <cell r="F44">
            <v>17852538</v>
          </cell>
          <cell r="G44">
            <v>49155645</v>
          </cell>
          <cell r="H44">
            <v>67008183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14927646</v>
          </cell>
          <cell r="D49">
            <v>44819702</v>
          </cell>
          <cell r="E49">
            <v>59747348</v>
          </cell>
          <cell r="F49">
            <v>17852538</v>
          </cell>
          <cell r="G49">
            <v>49155645</v>
          </cell>
          <cell r="H49">
            <v>67008183</v>
          </cell>
        </row>
        <row r="50">
          <cell r="C50">
            <v>728927</v>
          </cell>
          <cell r="D50">
            <v>1060900</v>
          </cell>
          <cell r="E50">
            <v>1789827</v>
          </cell>
          <cell r="F50">
            <v>489310</v>
          </cell>
          <cell r="G50">
            <v>1120684</v>
          </cell>
          <cell r="H50">
            <v>1609994</v>
          </cell>
        </row>
        <row r="51">
          <cell r="C51">
            <v>364752</v>
          </cell>
          <cell r="D51">
            <v>530486</v>
          </cell>
          <cell r="E51">
            <v>895238</v>
          </cell>
          <cell r="F51">
            <v>244982</v>
          </cell>
          <cell r="G51">
            <v>560368</v>
          </cell>
          <cell r="H51">
            <v>805350</v>
          </cell>
        </row>
        <row r="52">
          <cell r="C52">
            <v>364175</v>
          </cell>
          <cell r="D52">
            <v>530414</v>
          </cell>
          <cell r="E52">
            <v>894589</v>
          </cell>
          <cell r="F52">
            <v>244328</v>
          </cell>
          <cell r="G52">
            <v>560316</v>
          </cell>
          <cell r="H52">
            <v>804644</v>
          </cell>
        </row>
        <row r="53">
          <cell r="C53">
            <v>12884033</v>
          </cell>
          <cell r="D53">
            <v>32707824</v>
          </cell>
          <cell r="E53">
            <v>45591857</v>
          </cell>
          <cell r="F53">
            <v>16314487</v>
          </cell>
          <cell r="G53">
            <v>37172783</v>
          </cell>
          <cell r="H53">
            <v>53487270</v>
          </cell>
        </row>
        <row r="54">
          <cell r="C54">
            <v>4021230</v>
          </cell>
          <cell r="D54">
            <v>12714366</v>
          </cell>
          <cell r="E54">
            <v>16735596</v>
          </cell>
          <cell r="F54">
            <v>8539652</v>
          </cell>
          <cell r="G54">
            <v>11631406</v>
          </cell>
          <cell r="H54">
            <v>20171058</v>
          </cell>
        </row>
        <row r="55">
          <cell r="C55">
            <v>6812803</v>
          </cell>
          <cell r="D55">
            <v>5068801</v>
          </cell>
          <cell r="E55">
            <v>11881604</v>
          </cell>
          <cell r="F55">
            <v>6324835</v>
          </cell>
          <cell r="G55">
            <v>9924553</v>
          </cell>
          <cell r="H55">
            <v>16249388</v>
          </cell>
        </row>
        <row r="56">
          <cell r="C56">
            <v>1025000</v>
          </cell>
          <cell r="D56">
            <v>7462328</v>
          </cell>
          <cell r="E56">
            <v>8487328</v>
          </cell>
          <cell r="F56">
            <v>725000</v>
          </cell>
          <cell r="G56">
            <v>7808412</v>
          </cell>
          <cell r="H56">
            <v>8533412</v>
          </cell>
        </row>
        <row r="57">
          <cell r="C57">
            <v>1025000</v>
          </cell>
          <cell r="D57">
            <v>7462329</v>
          </cell>
          <cell r="E57">
            <v>8487329</v>
          </cell>
          <cell r="F57">
            <v>725000</v>
          </cell>
          <cell r="G57">
            <v>7808412</v>
          </cell>
          <cell r="H57">
            <v>8533412</v>
          </cell>
        </row>
        <row r="58">
          <cell r="C58">
            <v>303740</v>
          </cell>
          <cell r="D58">
            <v>375484</v>
          </cell>
          <cell r="E58">
            <v>679224</v>
          </cell>
          <cell r="F58">
            <v>142676</v>
          </cell>
          <cell r="G58">
            <v>730632</v>
          </cell>
          <cell r="H58">
            <v>873308</v>
          </cell>
        </row>
        <row r="59">
          <cell r="C59">
            <v>130962</v>
          </cell>
          <cell r="D59">
            <v>203426</v>
          </cell>
          <cell r="E59">
            <v>334388</v>
          </cell>
          <cell r="F59">
            <v>121124</v>
          </cell>
          <cell r="G59">
            <v>306804</v>
          </cell>
          <cell r="H59">
            <v>427928</v>
          </cell>
        </row>
        <row r="60">
          <cell r="C60">
            <v>172778</v>
          </cell>
          <cell r="D60">
            <v>172058</v>
          </cell>
          <cell r="E60">
            <v>344836</v>
          </cell>
          <cell r="F60">
            <v>21552</v>
          </cell>
          <cell r="G60">
            <v>423828</v>
          </cell>
          <cell r="H60">
            <v>445380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1010946</v>
          </cell>
          <cell r="D71">
            <v>10675494</v>
          </cell>
          <cell r="E71">
            <v>11686440</v>
          </cell>
          <cell r="F71">
            <v>906065</v>
          </cell>
          <cell r="G71">
            <v>10131546</v>
          </cell>
          <cell r="H71">
            <v>11037611</v>
          </cell>
        </row>
        <row r="72">
          <cell r="C72">
            <v>1178458071</v>
          </cell>
          <cell r="D72">
            <v>679292197</v>
          </cell>
          <cell r="E72">
            <v>1857750268</v>
          </cell>
          <cell r="F72">
            <v>1043040320</v>
          </cell>
          <cell r="G72">
            <v>580201858</v>
          </cell>
          <cell r="H72">
            <v>1623242178</v>
          </cell>
        </row>
        <row r="73">
          <cell r="C73">
            <v>58425269</v>
          </cell>
          <cell r="D73">
            <v>3975299</v>
          </cell>
          <cell r="E73">
            <v>62400568</v>
          </cell>
          <cell r="F73">
            <v>54374804</v>
          </cell>
          <cell r="G73">
            <v>4027246</v>
          </cell>
          <cell r="H73">
            <v>58402050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>
            <v>47434500</v>
          </cell>
          <cell r="D75">
            <v>112562</v>
          </cell>
          <cell r="E75">
            <v>47547062</v>
          </cell>
          <cell r="F75">
            <v>43319878</v>
          </cell>
          <cell r="G75">
            <v>147806</v>
          </cell>
          <cell r="H75">
            <v>43467684</v>
          </cell>
        </row>
        <row r="76">
          <cell r="C76">
            <v>9043629</v>
          </cell>
          <cell r="D76">
            <v>2376032</v>
          </cell>
          <cell r="E76">
            <v>11419661</v>
          </cell>
          <cell r="F76">
            <v>9130796</v>
          </cell>
          <cell r="G76">
            <v>2502025</v>
          </cell>
          <cell r="H76">
            <v>11632821</v>
          </cell>
        </row>
        <row r="77">
          <cell r="C77">
            <v>969532</v>
          </cell>
          <cell r="D77">
            <v>409512</v>
          </cell>
          <cell r="E77">
            <v>1379044</v>
          </cell>
          <cell r="F77">
            <v>941776</v>
          </cell>
          <cell r="G77">
            <v>410946</v>
          </cell>
          <cell r="H77">
            <v>1352722</v>
          </cell>
        </row>
        <row r="78">
          <cell r="C78">
            <v>2152</v>
          </cell>
          <cell r="D78">
            <v>140</v>
          </cell>
          <cell r="E78">
            <v>2292</v>
          </cell>
          <cell r="F78">
            <v>2152</v>
          </cell>
          <cell r="G78">
            <v>141</v>
          </cell>
          <cell r="H78">
            <v>2293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309</v>
          </cell>
          <cell r="D80">
            <v>85834</v>
          </cell>
          <cell r="E80">
            <v>86143</v>
          </cell>
          <cell r="F80">
            <v>309</v>
          </cell>
          <cell r="G80">
            <v>66081</v>
          </cell>
          <cell r="H80">
            <v>66390</v>
          </cell>
        </row>
        <row r="81">
          <cell r="C81">
            <v>975147</v>
          </cell>
          <cell r="D81">
            <v>991219</v>
          </cell>
          <cell r="E81">
            <v>1966366</v>
          </cell>
          <cell r="F81">
            <v>979893</v>
          </cell>
          <cell r="G81">
            <v>900247</v>
          </cell>
          <cell r="H81">
            <v>1880140</v>
          </cell>
        </row>
        <row r="82">
          <cell r="C82">
            <v>308389270</v>
          </cell>
          <cell r="D82">
            <v>111463817</v>
          </cell>
          <cell r="E82">
            <v>419853087</v>
          </cell>
          <cell r="F82">
            <v>280652246</v>
          </cell>
          <cell r="G82">
            <v>104200492</v>
          </cell>
          <cell r="H82">
            <v>384852738</v>
          </cell>
        </row>
        <row r="83">
          <cell r="C83">
            <v>530991</v>
          </cell>
          <cell r="D83">
            <v>11350</v>
          </cell>
          <cell r="E83">
            <v>542341</v>
          </cell>
          <cell r="F83">
            <v>495249</v>
          </cell>
          <cell r="G83">
            <v>16366</v>
          </cell>
          <cell r="H83">
            <v>511615</v>
          </cell>
        </row>
        <row r="84">
          <cell r="C84">
            <v>684578</v>
          </cell>
          <cell r="D84">
            <v>515746</v>
          </cell>
          <cell r="E84">
            <v>1200324</v>
          </cell>
          <cell r="F84">
            <v>767038</v>
          </cell>
          <cell r="G84">
            <v>544996</v>
          </cell>
          <cell r="H84">
            <v>1312034</v>
          </cell>
        </row>
        <row r="85">
          <cell r="C85">
            <v>32342065</v>
          </cell>
          <cell r="D85">
            <v>637836</v>
          </cell>
          <cell r="E85">
            <v>32979901</v>
          </cell>
          <cell r="F85">
            <v>31750967</v>
          </cell>
          <cell r="G85">
            <v>775907</v>
          </cell>
          <cell r="H85">
            <v>32526874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240434684</v>
          </cell>
          <cell r="D87">
            <v>91964100</v>
          </cell>
          <cell r="E87">
            <v>332398784</v>
          </cell>
          <cell r="F87">
            <v>230129196</v>
          </cell>
          <cell r="G87">
            <v>86340346</v>
          </cell>
          <cell r="H87">
            <v>316469542</v>
          </cell>
        </row>
        <row r="88">
          <cell r="C88">
            <v>33833764</v>
          </cell>
          <cell r="D88">
            <v>18192540</v>
          </cell>
          <cell r="E88">
            <v>52026304</v>
          </cell>
          <cell r="F88">
            <v>16959461</v>
          </cell>
          <cell r="G88">
            <v>16365309</v>
          </cell>
          <cell r="H88">
            <v>33324770</v>
          </cell>
        </row>
        <row r="89">
          <cell r="C89">
            <v>563188</v>
          </cell>
          <cell r="D89">
            <v>142245</v>
          </cell>
          <cell r="E89">
            <v>705433</v>
          </cell>
          <cell r="F89">
            <v>550335</v>
          </cell>
          <cell r="G89">
            <v>157568</v>
          </cell>
          <cell r="H89">
            <v>707903</v>
          </cell>
        </row>
        <row r="90">
          <cell r="C90">
            <v>811643532</v>
          </cell>
          <cell r="D90">
            <v>563853081</v>
          </cell>
          <cell r="E90">
            <v>1375496613</v>
          </cell>
          <cell r="F90">
            <v>708013270</v>
          </cell>
          <cell r="G90">
            <v>471974120</v>
          </cell>
          <cell r="H90">
            <v>1179987390</v>
          </cell>
        </row>
        <row r="92">
          <cell r="C92">
            <v>1250259608</v>
          </cell>
          <cell r="D92">
            <v>756180816</v>
          </cell>
          <cell r="E92">
            <v>2006440424</v>
          </cell>
          <cell r="F92">
            <v>1114111530</v>
          </cell>
          <cell r="G92">
            <v>655598089</v>
          </cell>
          <cell r="H92">
            <v>1769709619</v>
          </cell>
        </row>
      </sheetData>
      <sheetData sheetId="6"/>
      <sheetData sheetId="7">
        <row r="6">
          <cell r="C6" t="str">
            <v>(01/01/2017-30/06/2017)</v>
          </cell>
          <cell r="D6" t="str">
            <v>(01/01/2016-30/06/2016)</v>
          </cell>
          <cell r="E6" t="str">
            <v>(01/04/2017-30/06/2017)</v>
          </cell>
          <cell r="F6" t="str">
            <v>(01/04/2016-30/06/2016)</v>
          </cell>
        </row>
        <row r="7">
          <cell r="C7">
            <v>9997370</v>
          </cell>
          <cell r="D7">
            <v>7837113</v>
          </cell>
          <cell r="E7">
            <v>5156835</v>
          </cell>
          <cell r="F7">
            <v>3920936</v>
          </cell>
        </row>
        <row r="8">
          <cell r="C8">
            <v>8283971</v>
          </cell>
          <cell r="D8">
            <v>6672471</v>
          </cell>
          <cell r="E8">
            <v>4356520</v>
          </cell>
          <cell r="F8">
            <v>3425824</v>
          </cell>
        </row>
        <row r="9">
          <cell r="C9">
            <v>94097</v>
          </cell>
          <cell r="D9">
            <v>54942</v>
          </cell>
          <cell r="E9">
            <v>50695</v>
          </cell>
          <cell r="F9">
            <v>26349</v>
          </cell>
        </row>
        <row r="10">
          <cell r="C10">
            <v>16271</v>
          </cell>
          <cell r="D10">
            <v>12574</v>
          </cell>
          <cell r="E10">
            <v>8559</v>
          </cell>
          <cell r="F10">
            <v>7046</v>
          </cell>
        </row>
        <row r="11">
          <cell r="C11">
            <v>22187</v>
          </cell>
          <cell r="D11">
            <v>0</v>
          </cell>
          <cell r="E11">
            <v>8287</v>
          </cell>
          <cell r="F11">
            <v>0</v>
          </cell>
        </row>
        <row r="12">
          <cell r="C12">
            <v>1578559</v>
          </cell>
          <cell r="D12">
            <v>1095472</v>
          </cell>
          <cell r="E12">
            <v>732454</v>
          </cell>
          <cell r="F12">
            <v>461449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952399</v>
          </cell>
          <cell r="D15">
            <v>753055</v>
          </cell>
          <cell r="E15">
            <v>450928</v>
          </cell>
          <cell r="F15">
            <v>330011</v>
          </cell>
        </row>
        <row r="16">
          <cell r="C16">
            <v>626160</v>
          </cell>
          <cell r="D16">
            <v>342417</v>
          </cell>
          <cell r="E16">
            <v>281526</v>
          </cell>
          <cell r="F16">
            <v>131438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2285</v>
          </cell>
          <cell r="D18">
            <v>1654</v>
          </cell>
          <cell r="E18">
            <v>320</v>
          </cell>
          <cell r="F18">
            <v>268</v>
          </cell>
        </row>
        <row r="19">
          <cell r="C19">
            <v>5499230</v>
          </cell>
          <cell r="D19">
            <v>4738921</v>
          </cell>
          <cell r="E19">
            <v>3035452</v>
          </cell>
          <cell r="F19">
            <v>2373721</v>
          </cell>
        </row>
        <row r="20">
          <cell r="C20">
            <v>3953202</v>
          </cell>
          <cell r="D20">
            <v>3623801</v>
          </cell>
          <cell r="E20">
            <v>2217929</v>
          </cell>
          <cell r="F20">
            <v>1809275</v>
          </cell>
        </row>
        <row r="21">
          <cell r="C21">
            <v>304056</v>
          </cell>
          <cell r="D21">
            <v>159277</v>
          </cell>
          <cell r="E21">
            <v>161819</v>
          </cell>
          <cell r="F21">
            <v>85105</v>
          </cell>
        </row>
        <row r="22">
          <cell r="C22">
            <v>619523</v>
          </cell>
          <cell r="D22">
            <v>484489</v>
          </cell>
          <cell r="E22">
            <v>349464</v>
          </cell>
          <cell r="F22">
            <v>248816</v>
          </cell>
        </row>
        <row r="23">
          <cell r="C23">
            <v>436380</v>
          </cell>
          <cell r="D23">
            <v>313006</v>
          </cell>
          <cell r="E23">
            <v>221088</v>
          </cell>
          <cell r="F23">
            <v>158661</v>
          </cell>
        </row>
        <row r="24">
          <cell r="C24">
            <v>186069</v>
          </cell>
          <cell r="D24">
            <v>158348</v>
          </cell>
          <cell r="E24">
            <v>85152</v>
          </cell>
          <cell r="F24">
            <v>71864</v>
          </cell>
        </row>
        <row r="25">
          <cell r="C25">
            <v>4498140</v>
          </cell>
          <cell r="D25">
            <v>3098192</v>
          </cell>
          <cell r="E25">
            <v>2121383</v>
          </cell>
          <cell r="F25">
            <v>1547215</v>
          </cell>
        </row>
        <row r="26">
          <cell r="C26">
            <v>602788</v>
          </cell>
          <cell r="D26">
            <v>455760</v>
          </cell>
          <cell r="E26">
            <v>311912</v>
          </cell>
          <cell r="F26">
            <v>228729</v>
          </cell>
        </row>
        <row r="27">
          <cell r="C27">
            <v>909371</v>
          </cell>
          <cell r="D27">
            <v>723135</v>
          </cell>
          <cell r="E27">
            <v>474923</v>
          </cell>
          <cell r="F27">
            <v>373398</v>
          </cell>
        </row>
        <row r="28">
          <cell r="C28">
            <v>140561</v>
          </cell>
          <cell r="D28">
            <v>109393</v>
          </cell>
          <cell r="E28">
            <v>72438</v>
          </cell>
          <cell r="F28">
            <v>56418</v>
          </cell>
        </row>
        <row r="29">
          <cell r="C29">
            <v>768810</v>
          </cell>
          <cell r="D29">
            <v>613742</v>
          </cell>
          <cell r="E29">
            <v>402485</v>
          </cell>
          <cell r="F29">
            <v>316980</v>
          </cell>
        </row>
        <row r="30">
          <cell r="C30">
            <v>306583</v>
          </cell>
          <cell r="D30">
            <v>267375</v>
          </cell>
          <cell r="E30">
            <v>163011</v>
          </cell>
          <cell r="F30">
            <v>144669</v>
          </cell>
        </row>
        <row r="31">
          <cell r="C31">
            <v>76</v>
          </cell>
          <cell r="D31">
            <v>19</v>
          </cell>
          <cell r="E31">
            <v>11</v>
          </cell>
          <cell r="F31">
            <v>10</v>
          </cell>
        </row>
        <row r="32">
          <cell r="C32">
            <v>306507</v>
          </cell>
          <cell r="D32">
            <v>267356</v>
          </cell>
          <cell r="E32">
            <v>163000</v>
          </cell>
          <cell r="F32">
            <v>144659</v>
          </cell>
        </row>
        <row r="33">
          <cell r="C33">
            <v>63565</v>
          </cell>
          <cell r="D33">
            <v>82722</v>
          </cell>
          <cell r="E33">
            <v>20552</v>
          </cell>
          <cell r="F33">
            <v>44465</v>
          </cell>
        </row>
        <row r="34">
          <cell r="C34">
            <v>118629</v>
          </cell>
          <cell r="D34">
            <v>72819</v>
          </cell>
          <cell r="E34">
            <v>1295</v>
          </cell>
          <cell r="F34">
            <v>53674</v>
          </cell>
        </row>
        <row r="35">
          <cell r="C35">
            <v>41881</v>
          </cell>
          <cell r="D35">
            <v>40482</v>
          </cell>
          <cell r="E35">
            <v>19654</v>
          </cell>
          <cell r="F35">
            <v>31115</v>
          </cell>
        </row>
        <row r="36">
          <cell r="C36">
            <v>-33994</v>
          </cell>
          <cell r="D36">
            <v>-25116</v>
          </cell>
          <cell r="E36">
            <v>-69761</v>
          </cell>
          <cell r="F36">
            <v>-8182</v>
          </cell>
        </row>
        <row r="37">
          <cell r="C37">
            <v>110742</v>
          </cell>
          <cell r="D37">
            <v>57453</v>
          </cell>
          <cell r="E37">
            <v>51402</v>
          </cell>
          <cell r="F37">
            <v>30741</v>
          </cell>
        </row>
        <row r="38">
          <cell r="C38">
            <v>820302</v>
          </cell>
          <cell r="D38">
            <v>577672</v>
          </cell>
          <cell r="E38">
            <v>380802</v>
          </cell>
          <cell r="F38">
            <v>332269</v>
          </cell>
        </row>
        <row r="39">
          <cell r="C39">
            <v>6103424</v>
          </cell>
          <cell r="D39">
            <v>4287165</v>
          </cell>
          <cell r="E39">
            <v>2835944</v>
          </cell>
          <cell r="F39">
            <v>2206352</v>
          </cell>
        </row>
        <row r="40">
          <cell r="C40">
            <v>1351938</v>
          </cell>
          <cell r="D40">
            <v>990029</v>
          </cell>
          <cell r="E40">
            <v>618503</v>
          </cell>
          <cell r="F40">
            <v>480882</v>
          </cell>
        </row>
        <row r="41">
          <cell r="C41">
            <v>2094222</v>
          </cell>
          <cell r="D41">
            <v>1906326</v>
          </cell>
          <cell r="E41">
            <v>1077767</v>
          </cell>
          <cell r="F41">
            <v>974270</v>
          </cell>
        </row>
        <row r="42">
          <cell r="C42">
            <v>2657264</v>
          </cell>
          <cell r="D42">
            <v>1390810</v>
          </cell>
          <cell r="E42">
            <v>1139674</v>
          </cell>
          <cell r="F42">
            <v>751200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2657264</v>
          </cell>
          <cell r="D46">
            <v>1390810</v>
          </cell>
          <cell r="E46">
            <v>1139674</v>
          </cell>
          <cell r="F46">
            <v>751200</v>
          </cell>
        </row>
        <row r="47">
          <cell r="C47">
            <v>-535854</v>
          </cell>
          <cell r="D47">
            <v>-287223</v>
          </cell>
          <cell r="E47">
            <v>-243016</v>
          </cell>
          <cell r="F47">
            <v>-164276</v>
          </cell>
        </row>
        <row r="48">
          <cell r="C48">
            <v>-453026</v>
          </cell>
          <cell r="D48">
            <v>-423471</v>
          </cell>
          <cell r="E48">
            <v>-239974</v>
          </cell>
          <cell r="F48">
            <v>-320823</v>
          </cell>
        </row>
        <row r="49">
          <cell r="C49">
            <v>-82828</v>
          </cell>
          <cell r="D49">
            <v>136248</v>
          </cell>
          <cell r="E49">
            <v>-3042</v>
          </cell>
          <cell r="F49">
            <v>156547</v>
          </cell>
        </row>
        <row r="50">
          <cell r="C50">
            <v>2121410</v>
          </cell>
          <cell r="D50">
            <v>1103587</v>
          </cell>
          <cell r="E50">
            <v>896658</v>
          </cell>
          <cell r="F50">
            <v>586924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2121410</v>
          </cell>
          <cell r="D64">
            <v>1103587</v>
          </cell>
          <cell r="E64">
            <v>896658</v>
          </cell>
          <cell r="F64">
            <v>586924</v>
          </cell>
        </row>
        <row r="65">
          <cell r="C65">
            <v>0.84860000000000002</v>
          </cell>
          <cell r="D65">
            <v>0.44140000000000001</v>
          </cell>
          <cell r="E65">
            <v>0.35870000000000002</v>
          </cell>
          <cell r="F65">
            <v>0.23480000000000001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67" workbookViewId="0">
      <selection activeCell="A4" sqref="A4:H75"/>
    </sheetView>
  </sheetViews>
  <sheetFormatPr defaultRowHeight="15" x14ac:dyDescent="0.25"/>
  <cols>
    <col min="1" max="1" width="64.7109375" customWidth="1"/>
    <col min="2" max="2" width="6" customWidth="1"/>
    <col min="3" max="8" width="14.7109375" customWidth="1"/>
  </cols>
  <sheetData>
    <row r="1" spans="1:8" x14ac:dyDescent="0.25">
      <c r="A1" s="30" t="s">
        <v>0</v>
      </c>
      <c r="B1" s="1"/>
      <c r="C1" s="1"/>
      <c r="D1" s="1"/>
      <c r="E1" s="2"/>
      <c r="F1" s="2"/>
      <c r="G1" s="2"/>
      <c r="H1" s="3"/>
    </row>
    <row r="2" spans="1:8" x14ac:dyDescent="0.25">
      <c r="A2" s="4"/>
      <c r="B2" s="5"/>
      <c r="C2" s="6"/>
      <c r="D2" s="6"/>
      <c r="E2" s="6"/>
      <c r="F2" s="6"/>
      <c r="G2" s="6"/>
      <c r="H2" s="7"/>
    </row>
    <row r="3" spans="1:8" x14ac:dyDescent="0.25">
      <c r="A3" s="8"/>
      <c r="B3" s="9"/>
      <c r="C3" s="9"/>
      <c r="D3" s="9"/>
      <c r="E3" s="10"/>
      <c r="F3" s="10"/>
      <c r="G3" s="10"/>
      <c r="H3" s="11"/>
    </row>
    <row r="4" spans="1:8" ht="15" customHeight="1" x14ac:dyDescent="0.25">
      <c r="A4" s="33"/>
      <c r="B4" s="34"/>
      <c r="C4" s="35" t="s">
        <v>1</v>
      </c>
      <c r="D4" s="36"/>
      <c r="E4" s="36"/>
      <c r="F4" s="36"/>
      <c r="G4" s="36"/>
      <c r="H4" s="37"/>
    </row>
    <row r="5" spans="1:8" x14ac:dyDescent="0.25">
      <c r="A5" s="38"/>
      <c r="B5" s="39"/>
      <c r="C5" s="40"/>
      <c r="D5" s="41" t="s">
        <v>2</v>
      </c>
      <c r="E5" s="42"/>
      <c r="F5" s="41"/>
      <c r="G5" s="41" t="s">
        <v>3</v>
      </c>
      <c r="H5" s="43"/>
    </row>
    <row r="6" spans="1:8" x14ac:dyDescent="0.25">
      <c r="A6" s="44" t="s">
        <v>4</v>
      </c>
      <c r="B6" s="45" t="s">
        <v>5</v>
      </c>
      <c r="C6" s="46"/>
      <c r="D6" s="47" t="str">
        <f>+[2]aktif!$D$6</f>
        <v>(30/06/2017)</v>
      </c>
      <c r="E6" s="48"/>
      <c r="F6" s="47"/>
      <c r="G6" s="47" t="str">
        <f>+[2]aktif!$G$6</f>
        <v>(31/12/2016)</v>
      </c>
      <c r="H6" s="49"/>
    </row>
    <row r="7" spans="1:8" x14ac:dyDescent="0.25">
      <c r="A7" s="50"/>
      <c r="B7" s="51"/>
      <c r="C7" s="52" t="s">
        <v>6</v>
      </c>
      <c r="D7" s="42" t="s">
        <v>7</v>
      </c>
      <c r="E7" s="42" t="s">
        <v>8</v>
      </c>
      <c r="F7" s="42" t="s">
        <v>6</v>
      </c>
      <c r="G7" s="42" t="s">
        <v>7</v>
      </c>
      <c r="H7" s="53" t="s">
        <v>8</v>
      </c>
    </row>
    <row r="8" spans="1:8" x14ac:dyDescent="0.25">
      <c r="A8" s="54" t="s">
        <v>9</v>
      </c>
      <c r="B8" s="55" t="s">
        <v>10</v>
      </c>
      <c r="C8" s="56">
        <f>[2]aktif!C8</f>
        <v>4631700</v>
      </c>
      <c r="D8" s="57">
        <f>[2]aktif!D8</f>
        <v>21612927</v>
      </c>
      <c r="E8" s="58">
        <f>[2]aktif!E8</f>
        <v>26244627</v>
      </c>
      <c r="F8" s="57">
        <f>[2]aktif!F8</f>
        <v>4409130</v>
      </c>
      <c r="G8" s="57">
        <f>[2]aktif!G8</f>
        <v>19956167</v>
      </c>
      <c r="H8" s="59">
        <f>[2]aktif!H8</f>
        <v>24365297</v>
      </c>
    </row>
    <row r="9" spans="1:8" ht="30" x14ac:dyDescent="0.25">
      <c r="A9" s="60" t="s">
        <v>11</v>
      </c>
      <c r="B9" s="61" t="s">
        <v>12</v>
      </c>
      <c r="C9" s="62">
        <f>[2]aktif!C9</f>
        <v>1470892</v>
      </c>
      <c r="D9" s="63">
        <f>[2]aktif!D9</f>
        <v>197651</v>
      </c>
      <c r="E9" s="63">
        <f>[2]aktif!E9</f>
        <v>1668543</v>
      </c>
      <c r="F9" s="62">
        <f>[2]aktif!F9</f>
        <v>1478068</v>
      </c>
      <c r="G9" s="63">
        <f>[2]aktif!G9</f>
        <v>133112</v>
      </c>
      <c r="H9" s="64">
        <f>[2]aktif!H9</f>
        <v>1611180</v>
      </c>
    </row>
    <row r="10" spans="1:8" x14ac:dyDescent="0.25">
      <c r="A10" s="38" t="s">
        <v>13</v>
      </c>
      <c r="B10" s="45"/>
      <c r="C10" s="65">
        <f>[2]aktif!C10</f>
        <v>1470892</v>
      </c>
      <c r="D10" s="66">
        <f>[2]aktif!D10</f>
        <v>197651</v>
      </c>
      <c r="E10" s="66">
        <f>[2]aktif!E10</f>
        <v>1668543</v>
      </c>
      <c r="F10" s="65">
        <f>[2]aktif!F10</f>
        <v>1478068</v>
      </c>
      <c r="G10" s="66">
        <f>[2]aktif!G10</f>
        <v>133112</v>
      </c>
      <c r="H10" s="67">
        <f>[2]aktif!H10</f>
        <v>1611180</v>
      </c>
    </row>
    <row r="11" spans="1:8" x14ac:dyDescent="0.25">
      <c r="A11" s="38" t="s">
        <v>14</v>
      </c>
      <c r="B11" s="45"/>
      <c r="C11" s="68">
        <f>[2]aktif!C11</f>
        <v>0</v>
      </c>
      <c r="D11" s="69">
        <f>[2]aktif!D11</f>
        <v>0</v>
      </c>
      <c r="E11" s="66">
        <f>[2]aktif!E11</f>
        <v>0</v>
      </c>
      <c r="F11" s="69">
        <f>[2]aktif!F11</f>
        <v>0</v>
      </c>
      <c r="G11" s="69">
        <f>[2]aktif!G11</f>
        <v>0</v>
      </c>
      <c r="H11" s="67">
        <f>[2]aktif!H11</f>
        <v>0</v>
      </c>
    </row>
    <row r="12" spans="1:8" x14ac:dyDescent="0.25">
      <c r="A12" s="38" t="s">
        <v>15</v>
      </c>
      <c r="B12" s="45"/>
      <c r="C12" s="68">
        <f>[2]aktif!C12</f>
        <v>0</v>
      </c>
      <c r="D12" s="69">
        <f>[2]aktif!D12</f>
        <v>0</v>
      </c>
      <c r="E12" s="66">
        <f>[2]aktif!E12</f>
        <v>0</v>
      </c>
      <c r="F12" s="69">
        <f>[2]aktif!F12</f>
        <v>0</v>
      </c>
      <c r="G12" s="69">
        <f>[2]aktif!G12</f>
        <v>0</v>
      </c>
      <c r="H12" s="67">
        <f>[2]aktif!H12</f>
        <v>0</v>
      </c>
    </row>
    <row r="13" spans="1:8" x14ac:dyDescent="0.25">
      <c r="A13" s="38" t="s">
        <v>16</v>
      </c>
      <c r="B13" s="45"/>
      <c r="C13" s="68">
        <f>[2]aktif!C13</f>
        <v>1470685</v>
      </c>
      <c r="D13" s="69">
        <f>[2]aktif!D13</f>
        <v>197651</v>
      </c>
      <c r="E13" s="66">
        <f>[2]aktif!E13</f>
        <v>1668336</v>
      </c>
      <c r="F13" s="69">
        <f>[2]aktif!F13</f>
        <v>1477867</v>
      </c>
      <c r="G13" s="69">
        <f>[2]aktif!G13</f>
        <v>133112</v>
      </c>
      <c r="H13" s="67">
        <f>[2]aktif!H13</f>
        <v>1610979</v>
      </c>
    </row>
    <row r="14" spans="1:8" x14ac:dyDescent="0.25">
      <c r="A14" s="38" t="s">
        <v>17</v>
      </c>
      <c r="B14" s="45"/>
      <c r="C14" s="68">
        <f>[2]aktif!C14</f>
        <v>207</v>
      </c>
      <c r="D14" s="69">
        <f>[2]aktif!D14</f>
        <v>0</v>
      </c>
      <c r="E14" s="66">
        <f>[2]aktif!E14</f>
        <v>207</v>
      </c>
      <c r="F14" s="69">
        <f>[2]aktif!F14</f>
        <v>201</v>
      </c>
      <c r="G14" s="69">
        <f>[2]aktif!G14</f>
        <v>0</v>
      </c>
      <c r="H14" s="67">
        <f>[2]aktif!H14</f>
        <v>201</v>
      </c>
    </row>
    <row r="15" spans="1:8" ht="29.25" x14ac:dyDescent="0.25">
      <c r="A15" s="70" t="s">
        <v>18</v>
      </c>
      <c r="B15" s="45"/>
      <c r="C15" s="71">
        <f>[2]aktif!C15</f>
        <v>0</v>
      </c>
      <c r="D15" s="72">
        <f>[2]aktif!D15</f>
        <v>0</v>
      </c>
      <c r="E15" s="66">
        <f>[2]aktif!E15</f>
        <v>0</v>
      </c>
      <c r="F15" s="72">
        <f>[2]aktif!F15</f>
        <v>0</v>
      </c>
      <c r="G15" s="72">
        <f>[2]aktif!G15</f>
        <v>0</v>
      </c>
      <c r="H15" s="67">
        <f>[2]aktif!H15</f>
        <v>0</v>
      </c>
    </row>
    <row r="16" spans="1:8" x14ac:dyDescent="0.25">
      <c r="A16" s="38" t="s">
        <v>19</v>
      </c>
      <c r="B16" s="45"/>
      <c r="C16" s="68">
        <f>[2]aktif!C16</f>
        <v>0</v>
      </c>
      <c r="D16" s="69">
        <f>[2]aktif!D16</f>
        <v>0</v>
      </c>
      <c r="E16" s="66">
        <f>[2]aktif!E16</f>
        <v>0</v>
      </c>
      <c r="F16" s="69">
        <f>[2]aktif!F16</f>
        <v>0</v>
      </c>
      <c r="G16" s="69">
        <f>[2]aktif!G16</f>
        <v>0</v>
      </c>
      <c r="H16" s="67">
        <f>[2]aktif!H16</f>
        <v>0</v>
      </c>
    </row>
    <row r="17" spans="1:8" x14ac:dyDescent="0.25">
      <c r="A17" s="38" t="s">
        <v>20</v>
      </c>
      <c r="B17" s="45"/>
      <c r="C17" s="68">
        <f>[2]aktif!C17</f>
        <v>0</v>
      </c>
      <c r="D17" s="69">
        <f>[2]aktif!D17</f>
        <v>0</v>
      </c>
      <c r="E17" s="66">
        <f>[2]aktif!E17</f>
        <v>0</v>
      </c>
      <c r="F17" s="69">
        <f>[2]aktif!F17</f>
        <v>0</v>
      </c>
      <c r="G17" s="69">
        <f>[2]aktif!G17</f>
        <v>0</v>
      </c>
      <c r="H17" s="67">
        <f>[2]aktif!H17</f>
        <v>0</v>
      </c>
    </row>
    <row r="18" spans="1:8" x14ac:dyDescent="0.25">
      <c r="A18" s="38" t="s">
        <v>21</v>
      </c>
      <c r="B18" s="45"/>
      <c r="C18" s="68">
        <f>[2]aktif!C18</f>
        <v>0</v>
      </c>
      <c r="D18" s="69">
        <f>[2]aktif!D18</f>
        <v>0</v>
      </c>
      <c r="E18" s="66">
        <f>[2]aktif!E18</f>
        <v>0</v>
      </c>
      <c r="F18" s="69">
        <f>[2]aktif!F18</f>
        <v>0</v>
      </c>
      <c r="G18" s="69">
        <f>[2]aktif!G18</f>
        <v>0</v>
      </c>
      <c r="H18" s="67">
        <f>[2]aktif!H18</f>
        <v>0</v>
      </c>
    </row>
    <row r="19" spans="1:8" x14ac:dyDescent="0.25">
      <c r="A19" s="38" t="s">
        <v>22</v>
      </c>
      <c r="B19" s="61"/>
      <c r="C19" s="68">
        <f>[2]aktif!C19</f>
        <v>0</v>
      </c>
      <c r="D19" s="69">
        <f>[2]aktif!D19</f>
        <v>0</v>
      </c>
      <c r="E19" s="66">
        <f>[2]aktif!E19</f>
        <v>0</v>
      </c>
      <c r="F19" s="69">
        <f>[2]aktif!F19</f>
        <v>0</v>
      </c>
      <c r="G19" s="69">
        <f>[2]aktif!G19</f>
        <v>0</v>
      </c>
      <c r="H19" s="67">
        <f>[2]aktif!H19</f>
        <v>0</v>
      </c>
    </row>
    <row r="20" spans="1:8" x14ac:dyDescent="0.25">
      <c r="A20" s="54" t="s">
        <v>23</v>
      </c>
      <c r="B20" s="61" t="s">
        <v>24</v>
      </c>
      <c r="C20" s="73">
        <f>+[2]aktif!C20</f>
        <v>715185</v>
      </c>
      <c r="D20" s="74">
        <f>+[2]aktif!D20</f>
        <v>2682431</v>
      </c>
      <c r="E20" s="75">
        <f>+[2]aktif!E20</f>
        <v>3397616</v>
      </c>
      <c r="F20" s="73">
        <f>+[2]aktif!F20</f>
        <v>37570</v>
      </c>
      <c r="G20" s="74">
        <f>+[2]aktif!G20</f>
        <v>3852752</v>
      </c>
      <c r="H20" s="76">
        <f>+[2]aktif!H20</f>
        <v>3890322</v>
      </c>
    </row>
    <row r="21" spans="1:8" x14ac:dyDescent="0.25">
      <c r="A21" s="54" t="s">
        <v>25</v>
      </c>
      <c r="B21" s="61"/>
      <c r="C21" s="77">
        <f>[2]aktif!C21</f>
        <v>0</v>
      </c>
      <c r="D21" s="75">
        <f>[2]aktif!D21</f>
        <v>0</v>
      </c>
      <c r="E21" s="75">
        <f>[2]aktif!E21</f>
        <v>0</v>
      </c>
      <c r="F21" s="75">
        <f>[2]aktif!F21</f>
        <v>0</v>
      </c>
      <c r="G21" s="75">
        <f>[2]aktif!G21</f>
        <v>0</v>
      </c>
      <c r="H21" s="76">
        <f>[2]aktif!H21</f>
        <v>0</v>
      </c>
    </row>
    <row r="22" spans="1:8" x14ac:dyDescent="0.25">
      <c r="A22" s="38" t="s">
        <v>26</v>
      </c>
      <c r="B22" s="61"/>
      <c r="C22" s="68">
        <f>[2]aktif!C22</f>
        <v>0</v>
      </c>
      <c r="D22" s="69">
        <f>[2]aktif!D22</f>
        <v>0</v>
      </c>
      <c r="E22" s="66">
        <f>[2]aktif!E22</f>
        <v>0</v>
      </c>
      <c r="F22" s="69">
        <f>[2]aktif!F22</f>
        <v>0</v>
      </c>
      <c r="G22" s="69">
        <f>[2]aktif!G22</f>
        <v>0</v>
      </c>
      <c r="H22" s="67">
        <f>[2]aktif!H22</f>
        <v>0</v>
      </c>
    </row>
    <row r="23" spans="1:8" x14ac:dyDescent="0.25">
      <c r="A23" s="78" t="s">
        <v>27</v>
      </c>
      <c r="B23" s="61"/>
      <c r="C23" s="68">
        <f>[2]aktif!C23</f>
        <v>0</v>
      </c>
      <c r="D23" s="69">
        <f>[2]aktif!D23</f>
        <v>0</v>
      </c>
      <c r="E23" s="66">
        <f>[2]aktif!E23</f>
        <v>0</v>
      </c>
      <c r="F23" s="69">
        <f>[2]aktif!F23</f>
        <v>0</v>
      </c>
      <c r="G23" s="69">
        <f>[2]aktif!G23</f>
        <v>0</v>
      </c>
      <c r="H23" s="67">
        <f>[2]aktif!H23</f>
        <v>0</v>
      </c>
    </row>
    <row r="24" spans="1:8" x14ac:dyDescent="0.25">
      <c r="A24" s="79" t="s">
        <v>28</v>
      </c>
      <c r="B24" s="61"/>
      <c r="C24" s="68">
        <f>[2]aktif!C24</f>
        <v>0</v>
      </c>
      <c r="D24" s="69">
        <f>[2]aktif!D24</f>
        <v>0</v>
      </c>
      <c r="E24" s="66">
        <f>[2]aktif!E24</f>
        <v>0</v>
      </c>
      <c r="F24" s="69">
        <f>[2]aktif!F24</f>
        <v>0</v>
      </c>
      <c r="G24" s="69">
        <f>[2]aktif!G24</f>
        <v>0</v>
      </c>
      <c r="H24" s="67">
        <f>[2]aktif!H24</f>
        <v>0</v>
      </c>
    </row>
    <row r="25" spans="1:8" x14ac:dyDescent="0.25">
      <c r="A25" s="54" t="s">
        <v>29</v>
      </c>
      <c r="B25" s="61" t="s">
        <v>30</v>
      </c>
      <c r="C25" s="77">
        <f>[2]aktif!C25</f>
        <v>13421851</v>
      </c>
      <c r="D25" s="75">
        <f>[2]aktif!D25</f>
        <v>5269269</v>
      </c>
      <c r="E25" s="75">
        <f>[2]aktif!E25</f>
        <v>18691120</v>
      </c>
      <c r="F25" s="75">
        <f>[2]aktif!F25</f>
        <v>12588929</v>
      </c>
      <c r="G25" s="75">
        <f>[2]aktif!G25</f>
        <v>5230128</v>
      </c>
      <c r="H25" s="76">
        <f>[2]aktif!H25</f>
        <v>17819057</v>
      </c>
    </row>
    <row r="26" spans="1:8" x14ac:dyDescent="0.25">
      <c r="A26" s="38" t="s">
        <v>31</v>
      </c>
      <c r="B26" s="61"/>
      <c r="C26" s="68">
        <f>[2]aktif!C26</f>
        <v>15</v>
      </c>
      <c r="D26" s="69">
        <f>[2]aktif!D26</f>
        <v>33112</v>
      </c>
      <c r="E26" s="66">
        <f>[2]aktif!E26</f>
        <v>33127</v>
      </c>
      <c r="F26" s="69">
        <f>[2]aktif!F26</f>
        <v>15</v>
      </c>
      <c r="G26" s="69">
        <f>[2]aktif!G26</f>
        <v>27595</v>
      </c>
      <c r="H26" s="67">
        <f>[2]aktif!H26</f>
        <v>27610</v>
      </c>
    </row>
    <row r="27" spans="1:8" x14ac:dyDescent="0.25">
      <c r="A27" s="78" t="s">
        <v>32</v>
      </c>
      <c r="B27" s="61"/>
      <c r="C27" s="68">
        <f>[2]aktif!C27</f>
        <v>13421836</v>
      </c>
      <c r="D27" s="69">
        <f>[2]aktif!D27</f>
        <v>5236157</v>
      </c>
      <c r="E27" s="66">
        <f>[2]aktif!E27</f>
        <v>18657993</v>
      </c>
      <c r="F27" s="69">
        <f>[2]aktif!F27</f>
        <v>12588914</v>
      </c>
      <c r="G27" s="69">
        <f>[2]aktif!G27</f>
        <v>5202533</v>
      </c>
      <c r="H27" s="67">
        <f>[2]aktif!H27</f>
        <v>17791447</v>
      </c>
    </row>
    <row r="28" spans="1:8" x14ac:dyDescent="0.25">
      <c r="A28" s="79" t="s">
        <v>33</v>
      </c>
      <c r="B28" s="61"/>
      <c r="C28" s="68">
        <f>[2]aktif!C28</f>
        <v>0</v>
      </c>
      <c r="D28" s="69">
        <f>[2]aktif!D28</f>
        <v>0</v>
      </c>
      <c r="E28" s="66">
        <f>[2]aktif!E28</f>
        <v>0</v>
      </c>
      <c r="F28" s="69">
        <f>[2]aktif!F28</f>
        <v>0</v>
      </c>
      <c r="G28" s="69">
        <f>[2]aktif!G28</f>
        <v>0</v>
      </c>
      <c r="H28" s="67">
        <f>[2]aktif!H28</f>
        <v>0</v>
      </c>
    </row>
    <row r="29" spans="1:8" x14ac:dyDescent="0.25">
      <c r="A29" s="54" t="s">
        <v>34</v>
      </c>
      <c r="B29" s="61" t="s">
        <v>35</v>
      </c>
      <c r="C29" s="77">
        <f>[2]aktif!C29</f>
        <v>120586013</v>
      </c>
      <c r="D29" s="75">
        <f>[2]aktif!D29</f>
        <v>47736908</v>
      </c>
      <c r="E29" s="75">
        <f>[2]aktif!E29</f>
        <v>168322921</v>
      </c>
      <c r="F29" s="75">
        <f>[2]aktif!F29</f>
        <v>100121757</v>
      </c>
      <c r="G29" s="75">
        <f>[2]aktif!G29</f>
        <v>47590618</v>
      </c>
      <c r="H29" s="76">
        <f>[2]aktif!H29</f>
        <v>147712375</v>
      </c>
    </row>
    <row r="30" spans="1:8" x14ac:dyDescent="0.25">
      <c r="A30" s="38" t="s">
        <v>36</v>
      </c>
      <c r="B30" s="45"/>
      <c r="C30" s="65">
        <f>[2]aktif!C30</f>
        <v>119391227</v>
      </c>
      <c r="D30" s="66">
        <f>[2]aktif!D30</f>
        <v>47736908</v>
      </c>
      <c r="E30" s="65">
        <f>[2]aktif!E30</f>
        <v>167128135</v>
      </c>
      <c r="F30" s="66">
        <f>[2]aktif!F30</f>
        <v>99028374</v>
      </c>
      <c r="G30" s="65">
        <f>[2]aktif!G30</f>
        <v>47590618</v>
      </c>
      <c r="H30" s="66">
        <f>[2]aktif!H30</f>
        <v>146618992</v>
      </c>
    </row>
    <row r="31" spans="1:8" x14ac:dyDescent="0.25">
      <c r="A31" s="79" t="s">
        <v>37</v>
      </c>
      <c r="B31" s="45"/>
      <c r="C31" s="68">
        <f>[2]aktif!C31</f>
        <v>62644</v>
      </c>
      <c r="D31" s="69">
        <f>[2]aktif!D31</f>
        <v>228477</v>
      </c>
      <c r="E31" s="66">
        <f>[2]aktif!E31</f>
        <v>291121</v>
      </c>
      <c r="F31" s="69">
        <f>[2]aktif!F31</f>
        <v>36595</v>
      </c>
      <c r="G31" s="69">
        <f>[2]aktif!G31</f>
        <v>295669</v>
      </c>
      <c r="H31" s="67">
        <f>[2]aktif!H31</f>
        <v>332264</v>
      </c>
    </row>
    <row r="32" spans="1:8" x14ac:dyDescent="0.25">
      <c r="A32" s="38" t="s">
        <v>38</v>
      </c>
      <c r="B32" s="45"/>
      <c r="C32" s="68">
        <f>[2]aktif!C32</f>
        <v>0</v>
      </c>
      <c r="D32" s="69">
        <f>[2]aktif!D32</f>
        <v>0</v>
      </c>
      <c r="E32" s="66">
        <f>[2]aktif!E32</f>
        <v>0</v>
      </c>
      <c r="F32" s="69">
        <f>[2]aktif!F32</f>
        <v>0</v>
      </c>
      <c r="G32" s="69">
        <f>[2]aktif!G32</f>
        <v>0</v>
      </c>
      <c r="H32" s="67">
        <f>[2]aktif!H32</f>
        <v>0</v>
      </c>
    </row>
    <row r="33" spans="1:8" x14ac:dyDescent="0.25">
      <c r="A33" s="79" t="s">
        <v>39</v>
      </c>
      <c r="B33" s="45"/>
      <c r="C33" s="68">
        <f>[2]aktif!C33</f>
        <v>119328583</v>
      </c>
      <c r="D33" s="69">
        <f>[2]aktif!D33</f>
        <v>47508431</v>
      </c>
      <c r="E33" s="66">
        <f>[2]aktif!E33</f>
        <v>166837014</v>
      </c>
      <c r="F33" s="69">
        <f>[2]aktif!F33</f>
        <v>98991779</v>
      </c>
      <c r="G33" s="69">
        <f>[2]aktif!G33</f>
        <v>47294949</v>
      </c>
      <c r="H33" s="67">
        <f>[2]aktif!H33</f>
        <v>146286728</v>
      </c>
    </row>
    <row r="34" spans="1:8" x14ac:dyDescent="0.25">
      <c r="A34" s="38" t="s">
        <v>40</v>
      </c>
      <c r="B34" s="45"/>
      <c r="C34" s="68">
        <f>[2]aktif!C34</f>
        <v>7030342</v>
      </c>
      <c r="D34" s="69">
        <f>[2]aktif!D34</f>
        <v>0</v>
      </c>
      <c r="E34" s="66">
        <f>[2]aktif!E34</f>
        <v>7030342</v>
      </c>
      <c r="F34" s="69">
        <f>[2]aktif!F34</f>
        <v>6413503</v>
      </c>
      <c r="G34" s="69">
        <f>[2]aktif!G34</f>
        <v>0</v>
      </c>
      <c r="H34" s="67">
        <f>[2]aktif!H34</f>
        <v>6413503</v>
      </c>
    </row>
    <row r="35" spans="1:8" x14ac:dyDescent="0.25">
      <c r="A35" s="38" t="s">
        <v>41</v>
      </c>
      <c r="B35" s="45"/>
      <c r="C35" s="68">
        <f>[2]aktif!C35</f>
        <v>5835556</v>
      </c>
      <c r="D35" s="69">
        <f>[2]aktif!D35</f>
        <v>0</v>
      </c>
      <c r="E35" s="66">
        <f>[2]aktif!E35</f>
        <v>5835556</v>
      </c>
      <c r="F35" s="69">
        <f>[2]aktif!F35</f>
        <v>5320120</v>
      </c>
      <c r="G35" s="69">
        <f>[2]aktif!G35</f>
        <v>0</v>
      </c>
      <c r="H35" s="67">
        <f>[2]aktif!H35</f>
        <v>5320120</v>
      </c>
    </row>
    <row r="36" spans="1:8" x14ac:dyDescent="0.25">
      <c r="A36" s="54" t="s">
        <v>42</v>
      </c>
      <c r="B36" s="61"/>
      <c r="C36" s="73">
        <f>[2]aktif!C36</f>
        <v>0</v>
      </c>
      <c r="D36" s="74">
        <f>[2]aktif!D36</f>
        <v>0</v>
      </c>
      <c r="E36" s="75">
        <f>[2]aktif!E36</f>
        <v>0</v>
      </c>
      <c r="F36" s="73">
        <f>[2]aktif!F36</f>
        <v>0</v>
      </c>
      <c r="G36" s="74">
        <f>[2]aktif!G36</f>
        <v>0</v>
      </c>
      <c r="H36" s="76">
        <f>[2]aktif!H36</f>
        <v>0</v>
      </c>
    </row>
    <row r="37" spans="1:8" x14ac:dyDescent="0.25">
      <c r="A37" s="54" t="s">
        <v>43</v>
      </c>
      <c r="B37" s="61" t="s">
        <v>44</v>
      </c>
      <c r="C37" s="77">
        <f>[2]aktif!C37</f>
        <v>8694901</v>
      </c>
      <c r="D37" s="75">
        <f>[2]aktif!D37</f>
        <v>297532</v>
      </c>
      <c r="E37" s="75">
        <f>[2]aktif!E37</f>
        <v>8992433</v>
      </c>
      <c r="F37" s="77">
        <f>[2]aktif!F37</f>
        <v>8039914</v>
      </c>
      <c r="G37" s="75">
        <f>[2]aktif!G37</f>
        <v>140621</v>
      </c>
      <c r="H37" s="76">
        <f>[2]aktif!H37</f>
        <v>8180535</v>
      </c>
    </row>
    <row r="38" spans="1:8" x14ac:dyDescent="0.25">
      <c r="A38" s="38" t="s">
        <v>45</v>
      </c>
      <c r="B38" s="45"/>
      <c r="C38" s="68">
        <f>[2]aktif!C38</f>
        <v>8694901</v>
      </c>
      <c r="D38" s="69">
        <f>[2]aktif!D38</f>
        <v>174631</v>
      </c>
      <c r="E38" s="66">
        <f>[2]aktif!E38</f>
        <v>8869532</v>
      </c>
      <c r="F38" s="68">
        <f>[2]aktif!F38</f>
        <v>8039914</v>
      </c>
      <c r="G38" s="69">
        <f>[2]aktif!G38</f>
        <v>0</v>
      </c>
      <c r="H38" s="67">
        <f>[2]aktif!H38</f>
        <v>8039914</v>
      </c>
    </row>
    <row r="39" spans="1:8" x14ac:dyDescent="0.25">
      <c r="A39" s="38" t="s">
        <v>46</v>
      </c>
      <c r="B39" s="45"/>
      <c r="C39" s="68">
        <f>[2]aktif!C39</f>
        <v>0</v>
      </c>
      <c r="D39" s="69">
        <f>[2]aktif!D39</f>
        <v>122901</v>
      </c>
      <c r="E39" s="66">
        <f>[2]aktif!E39</f>
        <v>122901</v>
      </c>
      <c r="F39" s="69">
        <f>[2]aktif!F39</f>
        <v>0</v>
      </c>
      <c r="G39" s="69">
        <f>[2]aktif!G39</f>
        <v>140621</v>
      </c>
      <c r="H39" s="67">
        <f>[2]aktif!H39</f>
        <v>140621</v>
      </c>
    </row>
    <row r="40" spans="1:8" x14ac:dyDescent="0.25">
      <c r="A40" s="54" t="s">
        <v>47</v>
      </c>
      <c r="B40" s="61" t="s">
        <v>48</v>
      </c>
      <c r="C40" s="77">
        <f>[2]aktif!C40</f>
        <v>341920</v>
      </c>
      <c r="D40" s="75">
        <f>[2]aktif!D40</f>
        <v>0</v>
      </c>
      <c r="E40" s="75">
        <f>[2]aktif!E40</f>
        <v>341920</v>
      </c>
      <c r="F40" s="75">
        <f>[2]aktif!F40</f>
        <v>299478</v>
      </c>
      <c r="G40" s="75">
        <f>[2]aktif!G40</f>
        <v>0</v>
      </c>
      <c r="H40" s="76">
        <f>[2]aktif!H40</f>
        <v>299478</v>
      </c>
    </row>
    <row r="41" spans="1:8" x14ac:dyDescent="0.25">
      <c r="A41" s="38" t="s">
        <v>49</v>
      </c>
      <c r="B41" s="45"/>
      <c r="C41" s="68">
        <f>[2]aktif!C41</f>
        <v>0</v>
      </c>
      <c r="D41" s="69">
        <f>[2]aktif!D41</f>
        <v>0</v>
      </c>
      <c r="E41" s="66">
        <f>[2]aktif!E41</f>
        <v>0</v>
      </c>
      <c r="F41" s="69">
        <f>[2]aktif!F41</f>
        <v>0</v>
      </c>
      <c r="G41" s="69">
        <f>[2]aktif!G41</f>
        <v>0</v>
      </c>
      <c r="H41" s="67">
        <f>[2]aktif!H41</f>
        <v>0</v>
      </c>
    </row>
    <row r="42" spans="1:8" x14ac:dyDescent="0.25">
      <c r="A42" s="38" t="s">
        <v>50</v>
      </c>
      <c r="B42" s="45"/>
      <c r="C42" s="71">
        <f>[2]aktif!C42</f>
        <v>341920</v>
      </c>
      <c r="D42" s="72">
        <f>[2]aktif!D42</f>
        <v>0</v>
      </c>
      <c r="E42" s="66">
        <f>[2]aktif!E42</f>
        <v>341920</v>
      </c>
      <c r="F42" s="72">
        <f>[2]aktif!F42</f>
        <v>299478</v>
      </c>
      <c r="G42" s="72">
        <f>[2]aktif!G42</f>
        <v>0</v>
      </c>
      <c r="H42" s="67">
        <f>[2]aktif!H42</f>
        <v>299478</v>
      </c>
    </row>
    <row r="43" spans="1:8" x14ac:dyDescent="0.25">
      <c r="A43" s="38" t="s">
        <v>51</v>
      </c>
      <c r="B43" s="45"/>
      <c r="C43" s="68">
        <f>[2]aktif!C43</f>
        <v>330520</v>
      </c>
      <c r="D43" s="69">
        <f>[2]aktif!D43</f>
        <v>0</v>
      </c>
      <c r="E43" s="66">
        <f>[2]aktif!E43</f>
        <v>330520</v>
      </c>
      <c r="F43" s="69">
        <f>[2]aktif!F43</f>
        <v>288078</v>
      </c>
      <c r="G43" s="69">
        <f>[2]aktif!G43</f>
        <v>0</v>
      </c>
      <c r="H43" s="67">
        <f>[2]aktif!H43</f>
        <v>288078</v>
      </c>
    </row>
    <row r="44" spans="1:8" x14ac:dyDescent="0.25">
      <c r="A44" s="38" t="s">
        <v>52</v>
      </c>
      <c r="B44" s="45"/>
      <c r="C44" s="68">
        <f>[2]aktif!C44</f>
        <v>11400</v>
      </c>
      <c r="D44" s="69">
        <f>[2]aktif!D44</f>
        <v>0</v>
      </c>
      <c r="E44" s="66">
        <f>[2]aktif!E44</f>
        <v>11400</v>
      </c>
      <c r="F44" s="69">
        <f>[2]aktif!F44</f>
        <v>11400</v>
      </c>
      <c r="G44" s="69">
        <f>[2]aktif!G44</f>
        <v>0</v>
      </c>
      <c r="H44" s="67">
        <f>[2]aktif!H44</f>
        <v>11400</v>
      </c>
    </row>
    <row r="45" spans="1:8" x14ac:dyDescent="0.25">
      <c r="A45" s="54" t="s">
        <v>53</v>
      </c>
      <c r="B45" s="61" t="s">
        <v>54</v>
      </c>
      <c r="C45" s="77">
        <f>[2]aktif!C45</f>
        <v>1555785</v>
      </c>
      <c r="D45" s="75">
        <f>[2]aktif!D45</f>
        <v>469689</v>
      </c>
      <c r="E45" s="75">
        <f>[2]aktif!E45</f>
        <v>2025474</v>
      </c>
      <c r="F45" s="75">
        <f>[2]aktif!F45</f>
        <v>1363012</v>
      </c>
      <c r="G45" s="75">
        <f>[2]aktif!G45</f>
        <v>434112</v>
      </c>
      <c r="H45" s="76">
        <f>[2]aktif!H45</f>
        <v>1797124</v>
      </c>
    </row>
    <row r="46" spans="1:8" x14ac:dyDescent="0.25">
      <c r="A46" s="38" t="s">
        <v>55</v>
      </c>
      <c r="B46" s="45"/>
      <c r="C46" s="68">
        <f>[2]aktif!C46</f>
        <v>1286889</v>
      </c>
      <c r="D46" s="69">
        <f>[2]aktif!D46</f>
        <v>469689</v>
      </c>
      <c r="E46" s="66">
        <f>[2]aktif!E46</f>
        <v>1756578</v>
      </c>
      <c r="F46" s="69">
        <f>[2]aktif!F46</f>
        <v>1094116</v>
      </c>
      <c r="G46" s="69">
        <f>[2]aktif!G46</f>
        <v>434112</v>
      </c>
      <c r="H46" s="67">
        <f>[2]aktif!H46</f>
        <v>1528228</v>
      </c>
    </row>
    <row r="47" spans="1:8" x14ac:dyDescent="0.25">
      <c r="A47" s="38" t="s">
        <v>56</v>
      </c>
      <c r="B47" s="45"/>
      <c r="C47" s="68">
        <f>[2]aktif!C47</f>
        <v>268896</v>
      </c>
      <c r="D47" s="69">
        <f>[2]aktif!D47</f>
        <v>0</v>
      </c>
      <c r="E47" s="66">
        <f>[2]aktif!E47</f>
        <v>268896</v>
      </c>
      <c r="F47" s="69">
        <f>[2]aktif!F47</f>
        <v>268896</v>
      </c>
      <c r="G47" s="69">
        <f>[2]aktif!G47</f>
        <v>0</v>
      </c>
      <c r="H47" s="67">
        <f>[2]aktif!H47</f>
        <v>268896</v>
      </c>
    </row>
    <row r="48" spans="1:8" x14ac:dyDescent="0.25">
      <c r="A48" s="54" t="s">
        <v>57</v>
      </c>
      <c r="B48" s="61" t="s">
        <v>58</v>
      </c>
      <c r="C48" s="80">
        <f>[2]aktif!C48</f>
        <v>0</v>
      </c>
      <c r="D48" s="81">
        <f>[2]aktif!D48</f>
        <v>0</v>
      </c>
      <c r="E48" s="75">
        <f>[2]aktif!E48</f>
        <v>0</v>
      </c>
      <c r="F48" s="81">
        <f>[2]aktif!F48</f>
        <v>0</v>
      </c>
      <c r="G48" s="81">
        <f>[2]aktif!G48</f>
        <v>0</v>
      </c>
      <c r="H48" s="76">
        <f>[2]aktif!H48</f>
        <v>0</v>
      </c>
    </row>
    <row r="49" spans="1:8" x14ac:dyDescent="0.25">
      <c r="A49" s="38" t="s">
        <v>59</v>
      </c>
      <c r="B49" s="61"/>
      <c r="C49" s="68">
        <f>[2]aktif!C49</f>
        <v>0</v>
      </c>
      <c r="D49" s="69">
        <f>[2]aktif!D49</f>
        <v>0</v>
      </c>
      <c r="E49" s="66">
        <f>[2]aktif!E49</f>
        <v>0</v>
      </c>
      <c r="F49" s="69">
        <f>[2]aktif!F49</f>
        <v>0</v>
      </c>
      <c r="G49" s="69">
        <f>[2]aktif!G49</f>
        <v>0</v>
      </c>
      <c r="H49" s="67">
        <f>[2]aktif!H49</f>
        <v>0</v>
      </c>
    </row>
    <row r="50" spans="1:8" x14ac:dyDescent="0.25">
      <c r="A50" s="38" t="s">
        <v>60</v>
      </c>
      <c r="B50" s="61"/>
      <c r="C50" s="71">
        <f>[2]aktif!C50</f>
        <v>0</v>
      </c>
      <c r="D50" s="72">
        <f>[2]aktif!D50</f>
        <v>0</v>
      </c>
      <c r="E50" s="66">
        <f>[2]aktif!E50</f>
        <v>0</v>
      </c>
      <c r="F50" s="72">
        <f>[2]aktif!F50</f>
        <v>0</v>
      </c>
      <c r="G50" s="72">
        <f>[2]aktif!G50</f>
        <v>0</v>
      </c>
      <c r="H50" s="67">
        <f>[2]aktif!H50</f>
        <v>0</v>
      </c>
    </row>
    <row r="51" spans="1:8" x14ac:dyDescent="0.25">
      <c r="A51" s="38" t="s">
        <v>61</v>
      </c>
      <c r="B51" s="61"/>
      <c r="C51" s="68">
        <f>[2]aktif!C51</f>
        <v>0</v>
      </c>
      <c r="D51" s="69">
        <f>[2]aktif!D51</f>
        <v>0</v>
      </c>
      <c r="E51" s="66">
        <f>[2]aktif!E51</f>
        <v>0</v>
      </c>
      <c r="F51" s="69">
        <f>[2]aktif!F51</f>
        <v>0</v>
      </c>
      <c r="G51" s="69">
        <f>[2]aktif!G51</f>
        <v>0</v>
      </c>
      <c r="H51" s="67">
        <f>[2]aktif!H51</f>
        <v>0</v>
      </c>
    </row>
    <row r="52" spans="1:8" x14ac:dyDescent="0.25">
      <c r="A52" s="38" t="s">
        <v>62</v>
      </c>
      <c r="B52" s="61"/>
      <c r="C52" s="68">
        <f>[2]aktif!C52</f>
        <v>0</v>
      </c>
      <c r="D52" s="69">
        <f>[2]aktif!D52</f>
        <v>0</v>
      </c>
      <c r="E52" s="66">
        <f>[2]aktif!E52</f>
        <v>0</v>
      </c>
      <c r="F52" s="69">
        <f>[2]aktif!F52</f>
        <v>0</v>
      </c>
      <c r="G52" s="69">
        <f>[2]aktif!G52</f>
        <v>0</v>
      </c>
      <c r="H52" s="67">
        <f>[2]aktif!H52</f>
        <v>0</v>
      </c>
    </row>
    <row r="53" spans="1:8" x14ac:dyDescent="0.25">
      <c r="A53" s="54" t="s">
        <v>63</v>
      </c>
      <c r="B53" s="61" t="s">
        <v>64</v>
      </c>
      <c r="C53" s="77">
        <f>[2]aktif!C53</f>
        <v>0</v>
      </c>
      <c r="D53" s="75">
        <f>[2]aktif!D53</f>
        <v>0</v>
      </c>
      <c r="E53" s="75">
        <f>[2]aktif!E53</f>
        <v>0</v>
      </c>
      <c r="F53" s="75">
        <f>[2]aktif!F53</f>
        <v>0</v>
      </c>
      <c r="G53" s="75">
        <f>[2]aktif!G53</f>
        <v>0</v>
      </c>
      <c r="H53" s="76">
        <f>[2]aktif!H53</f>
        <v>0</v>
      </c>
    </row>
    <row r="54" spans="1:8" x14ac:dyDescent="0.25">
      <c r="A54" s="38" t="s">
        <v>65</v>
      </c>
      <c r="B54" s="45"/>
      <c r="C54" s="68">
        <f>[2]aktif!C54</f>
        <v>0</v>
      </c>
      <c r="D54" s="69">
        <f>[2]aktif!D54</f>
        <v>0</v>
      </c>
      <c r="E54" s="66">
        <f>[2]aktif!E54</f>
        <v>0</v>
      </c>
      <c r="F54" s="69">
        <f>[2]aktif!F54</f>
        <v>0</v>
      </c>
      <c r="G54" s="69">
        <f>[2]aktif!G54</f>
        <v>0</v>
      </c>
      <c r="H54" s="67">
        <f>[2]aktif!H54</f>
        <v>0</v>
      </c>
    </row>
    <row r="55" spans="1:8" x14ac:dyDescent="0.25">
      <c r="A55" s="38" t="s">
        <v>66</v>
      </c>
      <c r="B55" s="45"/>
      <c r="C55" s="68">
        <f>[2]aktif!C55</f>
        <v>0</v>
      </c>
      <c r="D55" s="69">
        <f>[2]aktif!D55</f>
        <v>0</v>
      </c>
      <c r="E55" s="66">
        <f>[2]aktif!E55</f>
        <v>0</v>
      </c>
      <c r="F55" s="69">
        <f>[2]aktif!F55</f>
        <v>0</v>
      </c>
      <c r="G55" s="69">
        <f>[2]aktif!G55</f>
        <v>0</v>
      </c>
      <c r="H55" s="67">
        <f>[2]aktif!H55</f>
        <v>0</v>
      </c>
    </row>
    <row r="56" spans="1:8" x14ac:dyDescent="0.25">
      <c r="A56" s="38" t="s">
        <v>67</v>
      </c>
      <c r="B56" s="45"/>
      <c r="C56" s="68">
        <f>[2]aktif!C56</f>
        <v>0</v>
      </c>
      <c r="D56" s="69">
        <f>[2]aktif!D56</f>
        <v>0</v>
      </c>
      <c r="E56" s="66">
        <f>[2]aktif!E56</f>
        <v>0</v>
      </c>
      <c r="F56" s="69">
        <f>[2]aktif!F56</f>
        <v>0</v>
      </c>
      <c r="G56" s="69">
        <f>[2]aktif!G56</f>
        <v>0</v>
      </c>
      <c r="H56" s="67">
        <f>[2]aktif!H56</f>
        <v>0</v>
      </c>
    </row>
    <row r="57" spans="1:8" x14ac:dyDescent="0.25">
      <c r="A57" s="38" t="s">
        <v>68</v>
      </c>
      <c r="B57" s="45"/>
      <c r="C57" s="68">
        <f>[2]aktif!C57</f>
        <v>0</v>
      </c>
      <c r="D57" s="69">
        <f>[2]aktif!D57</f>
        <v>0</v>
      </c>
      <c r="E57" s="66">
        <f>[2]aktif!E57</f>
        <v>0</v>
      </c>
      <c r="F57" s="69">
        <f>[2]aktif!F57</f>
        <v>0</v>
      </c>
      <c r="G57" s="69">
        <f>[2]aktif!G57</f>
        <v>0</v>
      </c>
      <c r="H57" s="67">
        <f>[2]aktif!H57</f>
        <v>0</v>
      </c>
    </row>
    <row r="58" spans="1:8" x14ac:dyDescent="0.25">
      <c r="A58" s="54" t="s">
        <v>69</v>
      </c>
      <c r="B58" s="61" t="s">
        <v>70</v>
      </c>
      <c r="C58" s="77">
        <f>[2]aktif!C58</f>
        <v>0</v>
      </c>
      <c r="D58" s="75">
        <f>[2]aktif!D58</f>
        <v>0</v>
      </c>
      <c r="E58" s="75">
        <f>[2]aktif!E58</f>
        <v>0</v>
      </c>
      <c r="F58" s="75">
        <f>[2]aktif!F58</f>
        <v>0</v>
      </c>
      <c r="G58" s="75">
        <f>[2]aktif!G58</f>
        <v>0</v>
      </c>
      <c r="H58" s="76">
        <f>[2]aktif!H58</f>
        <v>0</v>
      </c>
    </row>
    <row r="59" spans="1:8" x14ac:dyDescent="0.25">
      <c r="A59" s="38" t="s">
        <v>71</v>
      </c>
      <c r="B59" s="45"/>
      <c r="C59" s="68">
        <f>[2]aktif!C59</f>
        <v>0</v>
      </c>
      <c r="D59" s="69">
        <f>[2]aktif!D59</f>
        <v>0</v>
      </c>
      <c r="E59" s="66">
        <f>[2]aktif!E59</f>
        <v>0</v>
      </c>
      <c r="F59" s="69">
        <f>[2]aktif!F59</f>
        <v>0</v>
      </c>
      <c r="G59" s="69">
        <f>[2]aktif!G59</f>
        <v>0</v>
      </c>
      <c r="H59" s="67">
        <f>[2]aktif!H59</f>
        <v>0</v>
      </c>
    </row>
    <row r="60" spans="1:8" x14ac:dyDescent="0.25">
      <c r="A60" s="38" t="s">
        <v>72</v>
      </c>
      <c r="B60" s="45"/>
      <c r="C60" s="68">
        <f>[2]aktif!C60</f>
        <v>0</v>
      </c>
      <c r="D60" s="69">
        <f>[2]aktif!D60</f>
        <v>0</v>
      </c>
      <c r="E60" s="66">
        <f>[2]aktif!E60</f>
        <v>0</v>
      </c>
      <c r="F60" s="69">
        <f>[2]aktif!F60</f>
        <v>0</v>
      </c>
      <c r="G60" s="69">
        <f>[2]aktif!G60</f>
        <v>0</v>
      </c>
      <c r="H60" s="67">
        <f>[2]aktif!H60</f>
        <v>0</v>
      </c>
    </row>
    <row r="61" spans="1:8" x14ac:dyDescent="0.25">
      <c r="A61" s="38" t="s">
        <v>73</v>
      </c>
      <c r="B61" s="61"/>
      <c r="C61" s="68">
        <f>[2]aktif!C61</f>
        <v>0</v>
      </c>
      <c r="D61" s="69">
        <f>[2]aktif!D61</f>
        <v>0</v>
      </c>
      <c r="E61" s="66">
        <f>[2]aktif!E61</f>
        <v>0</v>
      </c>
      <c r="F61" s="69">
        <f>[2]aktif!F61</f>
        <v>0</v>
      </c>
      <c r="G61" s="69">
        <f>[2]aktif!G61</f>
        <v>0</v>
      </c>
      <c r="H61" s="67">
        <f>[2]aktif!H61</f>
        <v>0</v>
      </c>
    </row>
    <row r="62" spans="1:8" x14ac:dyDescent="0.25">
      <c r="A62" s="82" t="s">
        <v>74</v>
      </c>
      <c r="B62" s="61" t="s">
        <v>75</v>
      </c>
      <c r="C62" s="73">
        <f>[2]aktif!C62</f>
        <v>1377075</v>
      </c>
      <c r="D62" s="74">
        <f>[2]aktif!D62</f>
        <v>7475</v>
      </c>
      <c r="E62" s="75">
        <f>[2]aktif!E62</f>
        <v>1384550</v>
      </c>
      <c r="F62" s="74">
        <f>[2]aktif!F62</f>
        <v>1401949</v>
      </c>
      <c r="G62" s="74">
        <f>[2]aktif!G62</f>
        <v>7926</v>
      </c>
      <c r="H62" s="76">
        <f>[2]aktif!H62</f>
        <v>1409875</v>
      </c>
    </row>
    <row r="63" spans="1:8" x14ac:dyDescent="0.25">
      <c r="A63" s="82" t="s">
        <v>76</v>
      </c>
      <c r="B63" s="61" t="s">
        <v>77</v>
      </c>
      <c r="C63" s="77">
        <f>[2]aktif!C63</f>
        <v>206583</v>
      </c>
      <c r="D63" s="75">
        <f>[2]aktif!D63</f>
        <v>0</v>
      </c>
      <c r="E63" s="75">
        <f>[2]aktif!E63</f>
        <v>206583</v>
      </c>
      <c r="F63" s="75">
        <f>[2]aktif!F63</f>
        <v>193866</v>
      </c>
      <c r="G63" s="75">
        <f>[2]aktif!G63</f>
        <v>0</v>
      </c>
      <c r="H63" s="76">
        <f>[2]aktif!H63</f>
        <v>193866</v>
      </c>
    </row>
    <row r="64" spans="1:8" x14ac:dyDescent="0.25">
      <c r="A64" s="78" t="s">
        <v>78</v>
      </c>
      <c r="B64" s="45"/>
      <c r="C64" s="68">
        <f>[2]aktif!C64</f>
        <v>0</v>
      </c>
      <c r="D64" s="69">
        <f>[2]aktif!D64</f>
        <v>0</v>
      </c>
      <c r="E64" s="66">
        <f>[2]aktif!E64</f>
        <v>0</v>
      </c>
      <c r="F64" s="69">
        <f>[2]aktif!F64</f>
        <v>0</v>
      </c>
      <c r="G64" s="69">
        <f>[2]aktif!G64</f>
        <v>0</v>
      </c>
      <c r="H64" s="67">
        <f>[2]aktif!H64</f>
        <v>0</v>
      </c>
    </row>
    <row r="65" spans="1:8" x14ac:dyDescent="0.25">
      <c r="A65" s="78" t="s">
        <v>79</v>
      </c>
      <c r="B65" s="45"/>
      <c r="C65" s="68">
        <f>[2]aktif!C65</f>
        <v>206583</v>
      </c>
      <c r="D65" s="69">
        <f>[2]aktif!D65</f>
        <v>0</v>
      </c>
      <c r="E65" s="66">
        <f>[2]aktif!E65</f>
        <v>206583</v>
      </c>
      <c r="F65" s="69">
        <f>[2]aktif!F65</f>
        <v>193866</v>
      </c>
      <c r="G65" s="69">
        <f>[2]aktif!G65</f>
        <v>0</v>
      </c>
      <c r="H65" s="67">
        <f>[2]aktif!H65</f>
        <v>193866</v>
      </c>
    </row>
    <row r="66" spans="1:8" x14ac:dyDescent="0.25">
      <c r="A66" s="54" t="s">
        <v>80</v>
      </c>
      <c r="B66" s="61" t="s">
        <v>81</v>
      </c>
      <c r="C66" s="73">
        <f>[2]aktif!C66</f>
        <v>0</v>
      </c>
      <c r="D66" s="74">
        <f>[2]aktif!D66</f>
        <v>0</v>
      </c>
      <c r="E66" s="75">
        <f>[2]aktif!E66</f>
        <v>0</v>
      </c>
      <c r="F66" s="74">
        <f>[2]aktif!F66</f>
        <v>0</v>
      </c>
      <c r="G66" s="74">
        <f>[2]aktif!G66</f>
        <v>0</v>
      </c>
      <c r="H66" s="76">
        <f>[2]aktif!H66</f>
        <v>0</v>
      </c>
    </row>
    <row r="67" spans="1:8" x14ac:dyDescent="0.25">
      <c r="A67" s="54" t="s">
        <v>82</v>
      </c>
      <c r="B67" s="61" t="s">
        <v>83</v>
      </c>
      <c r="C67" s="80">
        <f>[2]aktif!C67</f>
        <v>0</v>
      </c>
      <c r="D67" s="81">
        <f>[2]aktif!D67</f>
        <v>0</v>
      </c>
      <c r="E67" s="75">
        <f>[2]aktif!E67</f>
        <v>0</v>
      </c>
      <c r="F67" s="81">
        <f>[2]aktif!F67</f>
        <v>83109</v>
      </c>
      <c r="G67" s="81">
        <f>[2]aktif!G67</f>
        <v>0</v>
      </c>
      <c r="H67" s="76">
        <f>[2]aktif!H67</f>
        <v>83109</v>
      </c>
    </row>
    <row r="68" spans="1:8" x14ac:dyDescent="0.25">
      <c r="A68" s="38" t="s">
        <v>84</v>
      </c>
      <c r="B68" s="61"/>
      <c r="C68" s="68">
        <f>[2]aktif!C68</f>
        <v>0</v>
      </c>
      <c r="D68" s="69">
        <f>[2]aktif!D68</f>
        <v>0</v>
      </c>
      <c r="E68" s="66">
        <f>[2]aktif!E68</f>
        <v>0</v>
      </c>
      <c r="F68" s="69">
        <f>[2]aktif!F68</f>
        <v>0</v>
      </c>
      <c r="G68" s="69">
        <f>[2]aktif!G68</f>
        <v>0</v>
      </c>
      <c r="H68" s="67">
        <f>[2]aktif!H68</f>
        <v>0</v>
      </c>
    </row>
    <row r="69" spans="1:8" x14ac:dyDescent="0.25">
      <c r="A69" s="38" t="s">
        <v>85</v>
      </c>
      <c r="B69" s="61"/>
      <c r="C69" s="68">
        <f>[2]aktif!C69</f>
        <v>0</v>
      </c>
      <c r="D69" s="69">
        <f>[2]aktif!D69</f>
        <v>0</v>
      </c>
      <c r="E69" s="66">
        <f>[2]aktif!E69</f>
        <v>0</v>
      </c>
      <c r="F69" s="69">
        <f>[2]aktif!F69</f>
        <v>83109</v>
      </c>
      <c r="G69" s="69">
        <f>[2]aktif!G69</f>
        <v>0</v>
      </c>
      <c r="H69" s="67">
        <f>[2]aktif!H69</f>
        <v>83109</v>
      </c>
    </row>
    <row r="70" spans="1:8" ht="45" x14ac:dyDescent="0.25">
      <c r="A70" s="60" t="s">
        <v>86</v>
      </c>
      <c r="B70" s="61" t="s">
        <v>87</v>
      </c>
      <c r="C70" s="77">
        <f>[2]aktif!C70</f>
        <v>1251541</v>
      </c>
      <c r="D70" s="75">
        <f>[2]aktif!D70</f>
        <v>0</v>
      </c>
      <c r="E70" s="75">
        <f>[2]aktif!E70</f>
        <v>1251541</v>
      </c>
      <c r="F70" s="75">
        <f>[2]aktif!F70</f>
        <v>1227867</v>
      </c>
      <c r="G70" s="75">
        <f>[2]aktif!G70</f>
        <v>0</v>
      </c>
      <c r="H70" s="76">
        <f>[2]aktif!H70</f>
        <v>1227867</v>
      </c>
    </row>
    <row r="71" spans="1:8" x14ac:dyDescent="0.25">
      <c r="A71" s="38" t="s">
        <v>88</v>
      </c>
      <c r="B71" s="61"/>
      <c r="C71" s="68">
        <f>[2]aktif!C71</f>
        <v>1251541</v>
      </c>
      <c r="D71" s="69">
        <f>[2]aktif!D71</f>
        <v>0</v>
      </c>
      <c r="E71" s="66">
        <f>[2]aktif!E71</f>
        <v>1251541</v>
      </c>
      <c r="F71" s="69">
        <f>[2]aktif!F71</f>
        <v>1227867</v>
      </c>
      <c r="G71" s="69">
        <f>[2]aktif!G71</f>
        <v>0</v>
      </c>
      <c r="H71" s="67">
        <f>[2]aktif!H71</f>
        <v>1227867</v>
      </c>
    </row>
    <row r="72" spans="1:8" x14ac:dyDescent="0.25">
      <c r="A72" s="38" t="s">
        <v>89</v>
      </c>
      <c r="B72" s="61"/>
      <c r="C72" s="68">
        <f>[2]aktif!C72</f>
        <v>0</v>
      </c>
      <c r="D72" s="69">
        <f>[2]aktif!D72</f>
        <v>0</v>
      </c>
      <c r="E72" s="66">
        <f>[2]aktif!E72</f>
        <v>0</v>
      </c>
      <c r="F72" s="69">
        <f>[2]aktif!F72</f>
        <v>0</v>
      </c>
      <c r="G72" s="69">
        <f>[2]aktif!G72</f>
        <v>0</v>
      </c>
      <c r="H72" s="67">
        <f>[2]aktif!H72</f>
        <v>0</v>
      </c>
    </row>
    <row r="73" spans="1:8" x14ac:dyDescent="0.25">
      <c r="A73" s="82" t="s">
        <v>90</v>
      </c>
      <c r="B73" s="61" t="s">
        <v>91</v>
      </c>
      <c r="C73" s="73">
        <f>[2]aktif!C73</f>
        <v>2172100</v>
      </c>
      <c r="D73" s="74">
        <f>[2]aktif!D73</f>
        <v>1923833</v>
      </c>
      <c r="E73" s="75">
        <f>[2]aktif!E73</f>
        <v>4095933</v>
      </c>
      <c r="F73" s="74">
        <f>[2]aktif!F73</f>
        <v>1685657</v>
      </c>
      <c r="G73" s="74">
        <f>[2]aktif!G73</f>
        <v>2264163</v>
      </c>
      <c r="H73" s="76">
        <f>[2]aktif!H73</f>
        <v>3949820</v>
      </c>
    </row>
    <row r="74" spans="1:8" x14ac:dyDescent="0.25">
      <c r="A74" s="78"/>
      <c r="B74" s="45"/>
      <c r="C74" s="39"/>
      <c r="D74" s="83"/>
      <c r="E74" s="66"/>
      <c r="F74" s="83"/>
      <c r="G74" s="83"/>
      <c r="H74" s="67"/>
    </row>
    <row r="75" spans="1:8" x14ac:dyDescent="0.25">
      <c r="A75" s="84" t="s">
        <v>92</v>
      </c>
      <c r="B75" s="85"/>
      <c r="C75" s="86">
        <f>[2]aktif!C75</f>
        <v>156425546</v>
      </c>
      <c r="D75" s="87">
        <f>[2]aktif!D75</f>
        <v>80197715</v>
      </c>
      <c r="E75" s="87">
        <f>[2]aktif!E75</f>
        <v>236623261</v>
      </c>
      <c r="F75" s="87">
        <f>[2]aktif!F75</f>
        <v>132930306</v>
      </c>
      <c r="G75" s="87">
        <f>[2]aktif!G75</f>
        <v>79609599</v>
      </c>
      <c r="H75" s="88">
        <f>[2]aktif!H75</f>
        <v>212539905</v>
      </c>
    </row>
  </sheetData>
  <mergeCells count="1">
    <mergeCell ref="C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52" zoomScaleNormal="100" workbookViewId="0">
      <selection activeCell="A4" sqref="A4:H71"/>
    </sheetView>
  </sheetViews>
  <sheetFormatPr defaultRowHeight="15" x14ac:dyDescent="0.25"/>
  <cols>
    <col min="1" max="1" width="67.42578125" customWidth="1"/>
    <col min="2" max="2" width="7.140625" customWidth="1"/>
    <col min="3" max="8" width="14.7109375" customWidth="1"/>
  </cols>
  <sheetData>
    <row r="1" spans="1:8" x14ac:dyDescent="0.25">
      <c r="A1" s="29" t="s">
        <v>0</v>
      </c>
      <c r="B1" s="1"/>
      <c r="C1" s="1"/>
      <c r="D1" s="1"/>
      <c r="E1" s="12"/>
      <c r="F1" s="13"/>
      <c r="G1" s="2"/>
      <c r="H1" s="3"/>
    </row>
    <row r="2" spans="1:8" x14ac:dyDescent="0.25">
      <c r="A2" s="4"/>
      <c r="B2" s="14"/>
      <c r="C2" s="6"/>
      <c r="D2" s="6"/>
      <c r="E2" s="6"/>
      <c r="F2" s="6"/>
      <c r="G2" s="6"/>
      <c r="H2" s="15"/>
    </row>
    <row r="3" spans="1:8" x14ac:dyDescent="0.25">
      <c r="A3" s="8"/>
      <c r="B3" s="16"/>
      <c r="C3" s="9"/>
      <c r="D3" s="9"/>
      <c r="E3" s="10"/>
      <c r="F3" s="10"/>
      <c r="G3" s="10"/>
      <c r="H3" s="11"/>
    </row>
    <row r="4" spans="1:8" ht="15.75" x14ac:dyDescent="0.25">
      <c r="A4" s="89"/>
      <c r="B4" s="34"/>
      <c r="C4" s="90" t="str">
        <f>+[2]assets!C4</f>
        <v>THOUSAND TURKISH LIRA</v>
      </c>
      <c r="D4" s="91"/>
      <c r="E4" s="91"/>
      <c r="F4" s="91"/>
      <c r="G4" s="91"/>
      <c r="H4" s="92"/>
    </row>
    <row r="5" spans="1:8" x14ac:dyDescent="0.25">
      <c r="A5" s="38"/>
      <c r="B5" s="39"/>
      <c r="C5" s="40"/>
      <c r="D5" s="40" t="s">
        <v>2</v>
      </c>
      <c r="E5" s="42"/>
      <c r="F5" s="41"/>
      <c r="G5" s="93" t="s">
        <v>3</v>
      </c>
      <c r="H5" s="43"/>
    </row>
    <row r="6" spans="1:8" ht="18" x14ac:dyDescent="0.25">
      <c r="A6" s="94" t="s">
        <v>93</v>
      </c>
      <c r="B6" s="45" t="s">
        <v>5</v>
      </c>
      <c r="C6" s="46"/>
      <c r="D6" s="47" t="str">
        <f>+[2]pasif!D6</f>
        <v>(30/06/2017)</v>
      </c>
      <c r="E6" s="48"/>
      <c r="F6" s="47"/>
      <c r="G6" s="47" t="str">
        <f>+[2]pasif!G6</f>
        <v>(31/12/2016)</v>
      </c>
      <c r="H6" s="49"/>
    </row>
    <row r="7" spans="1:8" ht="15.75" x14ac:dyDescent="0.25">
      <c r="A7" s="38"/>
      <c r="B7" s="95"/>
      <c r="C7" s="96" t="s">
        <v>6</v>
      </c>
      <c r="D7" s="96" t="s">
        <v>7</v>
      </c>
      <c r="E7" s="97" t="s">
        <v>8</v>
      </c>
      <c r="F7" s="97" t="s">
        <v>6</v>
      </c>
      <c r="G7" s="96" t="s">
        <v>7</v>
      </c>
      <c r="H7" s="98" t="s">
        <v>8</v>
      </c>
    </row>
    <row r="8" spans="1:8" x14ac:dyDescent="0.25">
      <c r="A8" s="99" t="s">
        <v>94</v>
      </c>
      <c r="B8" s="100" t="s">
        <v>10</v>
      </c>
      <c r="C8" s="101">
        <f>[2]pasif!C8</f>
        <v>100786247</v>
      </c>
      <c r="D8" s="101">
        <f>[2]pasif!D8</f>
        <v>40554852</v>
      </c>
      <c r="E8" s="77">
        <f>[2]pasif!E8</f>
        <v>141341099</v>
      </c>
      <c r="F8" s="101">
        <f>[2]pasif!F8</f>
        <v>86113201</v>
      </c>
      <c r="G8" s="101">
        <f>[2]pasif!G8</f>
        <v>37725176</v>
      </c>
      <c r="H8" s="59">
        <f>[2]pasif!H8</f>
        <v>123838377</v>
      </c>
    </row>
    <row r="9" spans="1:8" x14ac:dyDescent="0.25">
      <c r="A9" s="38" t="s">
        <v>95</v>
      </c>
      <c r="B9" s="102"/>
      <c r="C9" s="68">
        <f>[2]pasif!C9</f>
        <v>2880086</v>
      </c>
      <c r="D9" s="68">
        <f>[2]pasif!D9</f>
        <v>484950</v>
      </c>
      <c r="E9" s="65">
        <f>[2]pasif!E9</f>
        <v>3365036</v>
      </c>
      <c r="F9" s="68">
        <f>[2]pasif!F9</f>
        <v>1984546</v>
      </c>
      <c r="G9" s="68">
        <f>[2]pasif!G9</f>
        <v>212599</v>
      </c>
      <c r="H9" s="67">
        <f>[2]pasif!H9</f>
        <v>2197145</v>
      </c>
    </row>
    <row r="10" spans="1:8" x14ac:dyDescent="0.25">
      <c r="A10" s="38" t="s">
        <v>96</v>
      </c>
      <c r="B10" s="102"/>
      <c r="C10" s="68">
        <f>[2]pasif!C10</f>
        <v>97906161</v>
      </c>
      <c r="D10" s="68">
        <f>[2]pasif!D10</f>
        <v>40069902</v>
      </c>
      <c r="E10" s="65">
        <f>[2]pasif!E10</f>
        <v>137976063</v>
      </c>
      <c r="F10" s="68">
        <f>[2]pasif!F10</f>
        <v>84128655</v>
      </c>
      <c r="G10" s="68">
        <f>[2]pasif!G10</f>
        <v>37512577</v>
      </c>
      <c r="H10" s="67">
        <f>[2]pasif!H10</f>
        <v>121641232</v>
      </c>
    </row>
    <row r="11" spans="1:8" x14ac:dyDescent="0.25">
      <c r="A11" s="82" t="s">
        <v>97</v>
      </c>
      <c r="B11" s="102" t="s">
        <v>98</v>
      </c>
      <c r="C11" s="73">
        <f>[2]pasif!C11</f>
        <v>653804</v>
      </c>
      <c r="D11" s="73">
        <f>[2]pasif!D11</f>
        <v>185478</v>
      </c>
      <c r="E11" s="77">
        <f>[2]pasif!E11</f>
        <v>839282</v>
      </c>
      <c r="F11" s="73">
        <f>[2]pasif!F11</f>
        <v>954633</v>
      </c>
      <c r="G11" s="73">
        <f>[2]pasif!G11</f>
        <v>189070</v>
      </c>
      <c r="H11" s="76">
        <f>[2]pasif!H11</f>
        <v>1143703</v>
      </c>
    </row>
    <row r="12" spans="1:8" x14ac:dyDescent="0.25">
      <c r="A12" s="82" t="s">
        <v>99</v>
      </c>
      <c r="B12" s="102" t="s">
        <v>100</v>
      </c>
      <c r="C12" s="73">
        <f>[2]pasif!C12</f>
        <v>643939</v>
      </c>
      <c r="D12" s="73">
        <f>[2]pasif!D12</f>
        <v>25491097</v>
      </c>
      <c r="E12" s="77">
        <f>[2]pasif!E12</f>
        <v>26135036</v>
      </c>
      <c r="F12" s="73">
        <f>[2]pasif!F12</f>
        <v>671898</v>
      </c>
      <c r="G12" s="73">
        <f>[2]pasif!G12</f>
        <v>23521872</v>
      </c>
      <c r="H12" s="76">
        <f>[2]pasif!H12</f>
        <v>24193770</v>
      </c>
    </row>
    <row r="13" spans="1:8" x14ac:dyDescent="0.25">
      <c r="A13" s="82" t="s">
        <v>101</v>
      </c>
      <c r="B13" s="102"/>
      <c r="C13" s="77">
        <f>[2]pasif!C13</f>
        <v>11605429</v>
      </c>
      <c r="D13" s="77">
        <f>[2]pasif!D13</f>
        <v>2067875</v>
      </c>
      <c r="E13" s="77">
        <f>[2]pasif!E13</f>
        <v>13673304</v>
      </c>
      <c r="F13" s="77">
        <f>[2]pasif!F13</f>
        <v>11172470</v>
      </c>
      <c r="G13" s="77">
        <f>[2]pasif!G13</f>
        <v>1722864</v>
      </c>
      <c r="H13" s="76">
        <f>[2]pasif!H13</f>
        <v>12895334</v>
      </c>
    </row>
    <row r="14" spans="1:8" x14ac:dyDescent="0.25">
      <c r="A14" s="38" t="s">
        <v>102</v>
      </c>
      <c r="B14" s="102"/>
      <c r="C14" s="68">
        <f>[2]pasif!C14</f>
        <v>5066651</v>
      </c>
      <c r="D14" s="68">
        <f>[2]pasif!D14</f>
        <v>0</v>
      </c>
      <c r="E14" s="65">
        <f>[2]pasif!E14</f>
        <v>5066651</v>
      </c>
      <c r="F14" s="68">
        <f>[2]pasif!F14</f>
        <v>2501180</v>
      </c>
      <c r="G14" s="68">
        <f>[2]pasif!G14</f>
        <v>0</v>
      </c>
      <c r="H14" s="67">
        <f>[2]pasif!H14</f>
        <v>2501180</v>
      </c>
    </row>
    <row r="15" spans="1:8" x14ac:dyDescent="0.25">
      <c r="A15" s="38" t="s">
        <v>103</v>
      </c>
      <c r="B15" s="102"/>
      <c r="C15" s="68">
        <f>[2]pasif!C15</f>
        <v>0</v>
      </c>
      <c r="D15" s="68">
        <f>[2]pasif!D15</f>
        <v>0</v>
      </c>
      <c r="E15" s="65">
        <f>[2]pasif!E15</f>
        <v>0</v>
      </c>
      <c r="F15" s="68">
        <f>[2]pasif!F15</f>
        <v>0</v>
      </c>
      <c r="G15" s="68">
        <f>[2]pasif!G15</f>
        <v>0</v>
      </c>
      <c r="H15" s="67">
        <f>[2]pasif!H15</f>
        <v>0</v>
      </c>
    </row>
    <row r="16" spans="1:8" x14ac:dyDescent="0.25">
      <c r="A16" s="78" t="s">
        <v>104</v>
      </c>
      <c r="B16" s="102"/>
      <c r="C16" s="68">
        <f>[2]pasif!C16</f>
        <v>6538778</v>
      </c>
      <c r="D16" s="68">
        <f>[2]pasif!D16</f>
        <v>2067875</v>
      </c>
      <c r="E16" s="65">
        <f>[2]pasif!E16</f>
        <v>8606653</v>
      </c>
      <c r="F16" s="68">
        <f>[2]pasif!F16</f>
        <v>8671290</v>
      </c>
      <c r="G16" s="68">
        <f>[2]pasif!G16</f>
        <v>1722864</v>
      </c>
      <c r="H16" s="67">
        <f>[2]pasif!H16</f>
        <v>10394154</v>
      </c>
    </row>
    <row r="17" spans="1:8" x14ac:dyDescent="0.25">
      <c r="A17" s="82" t="s">
        <v>105</v>
      </c>
      <c r="B17" s="102"/>
      <c r="C17" s="77">
        <f>[2]pasif!C17</f>
        <v>3754054</v>
      </c>
      <c r="D17" s="77">
        <f>[2]pasif!D17</f>
        <v>11757482</v>
      </c>
      <c r="E17" s="77">
        <f>[2]pasif!E17</f>
        <v>15511536</v>
      </c>
      <c r="F17" s="77">
        <f>[2]pasif!F17</f>
        <v>3268595</v>
      </c>
      <c r="G17" s="77">
        <f>[2]pasif!G17</f>
        <v>11439150</v>
      </c>
      <c r="H17" s="76">
        <f>[2]pasif!H17</f>
        <v>14707745</v>
      </c>
    </row>
    <row r="18" spans="1:8" x14ac:dyDescent="0.25">
      <c r="A18" s="38" t="s">
        <v>106</v>
      </c>
      <c r="B18" s="103"/>
      <c r="C18" s="68">
        <f>[2]pasif!C18</f>
        <v>3754054</v>
      </c>
      <c r="D18" s="68">
        <f>[2]pasif!D18</f>
        <v>0</v>
      </c>
      <c r="E18" s="65">
        <f>[2]pasif!E18</f>
        <v>3754054</v>
      </c>
      <c r="F18" s="68">
        <f>[2]pasif!F18</f>
        <v>3268595</v>
      </c>
      <c r="G18" s="68">
        <f>[2]pasif!G18</f>
        <v>0</v>
      </c>
      <c r="H18" s="67">
        <f>[2]pasif!H18</f>
        <v>3268595</v>
      </c>
    </row>
    <row r="19" spans="1:8" x14ac:dyDescent="0.25">
      <c r="A19" s="38" t="s">
        <v>107</v>
      </c>
      <c r="B19" s="103"/>
      <c r="C19" s="68">
        <f>[2]pasif!C19</f>
        <v>0</v>
      </c>
      <c r="D19" s="68">
        <f>[2]pasif!D19</f>
        <v>0</v>
      </c>
      <c r="E19" s="65">
        <f>[2]pasif!E19</f>
        <v>0</v>
      </c>
      <c r="F19" s="68">
        <f>[2]pasif!F19</f>
        <v>0</v>
      </c>
      <c r="G19" s="68">
        <f>[2]pasif!G19</f>
        <v>0</v>
      </c>
      <c r="H19" s="67">
        <f>[2]pasif!H19</f>
        <v>0</v>
      </c>
    </row>
    <row r="20" spans="1:8" x14ac:dyDescent="0.25">
      <c r="A20" s="38" t="s">
        <v>108</v>
      </c>
      <c r="B20" s="103"/>
      <c r="C20" s="68">
        <f>[2]pasif!C20</f>
        <v>0</v>
      </c>
      <c r="D20" s="68">
        <f>[2]pasif!D20</f>
        <v>11757482</v>
      </c>
      <c r="E20" s="65">
        <f>[2]pasif!E20</f>
        <v>11757482</v>
      </c>
      <c r="F20" s="68">
        <f>[2]pasif!F20</f>
        <v>0</v>
      </c>
      <c r="G20" s="68">
        <f>[2]pasif!G20</f>
        <v>11439150</v>
      </c>
      <c r="H20" s="67">
        <f>[2]pasif!H20</f>
        <v>11439150</v>
      </c>
    </row>
    <row r="21" spans="1:8" x14ac:dyDescent="0.25">
      <c r="A21" s="82" t="s">
        <v>109</v>
      </c>
      <c r="B21" s="102"/>
      <c r="C21" s="73">
        <f>[2]pasif!C21</f>
        <v>3266</v>
      </c>
      <c r="D21" s="73">
        <f>[2]pasif!D21</f>
        <v>0</v>
      </c>
      <c r="E21" s="77">
        <f>[2]pasif!E21</f>
        <v>3266</v>
      </c>
      <c r="F21" s="73">
        <f>[2]pasif!F21</f>
        <v>3319</v>
      </c>
      <c r="G21" s="73">
        <f>[2]pasif!G21</f>
        <v>0</v>
      </c>
      <c r="H21" s="76">
        <f>[2]pasif!H21</f>
        <v>3319</v>
      </c>
    </row>
    <row r="22" spans="1:8" x14ac:dyDescent="0.25">
      <c r="A22" s="38" t="s">
        <v>110</v>
      </c>
      <c r="B22" s="102"/>
      <c r="C22" s="68">
        <f>[2]pasif!C22</f>
        <v>0</v>
      </c>
      <c r="D22" s="68">
        <f>[2]pasif!D22</f>
        <v>0</v>
      </c>
      <c r="E22" s="65">
        <f>[2]pasif!E22</f>
        <v>0</v>
      </c>
      <c r="F22" s="68">
        <f>[2]pasif!F22</f>
        <v>0</v>
      </c>
      <c r="G22" s="68">
        <f>[2]pasif!G22</f>
        <v>0</v>
      </c>
      <c r="H22" s="67">
        <f>[2]pasif!H22</f>
        <v>0</v>
      </c>
    </row>
    <row r="23" spans="1:8" x14ac:dyDescent="0.25">
      <c r="A23" s="38" t="s">
        <v>111</v>
      </c>
      <c r="B23" s="102"/>
      <c r="C23" s="68">
        <f>[2]pasif!C23</f>
        <v>3266</v>
      </c>
      <c r="D23" s="68">
        <f>[2]pasif!D23</f>
        <v>0</v>
      </c>
      <c r="E23" s="65">
        <f>[2]pasif!E23</f>
        <v>3266</v>
      </c>
      <c r="F23" s="68">
        <f>[2]pasif!F23</f>
        <v>3319</v>
      </c>
      <c r="G23" s="68">
        <f>[2]pasif!G23</f>
        <v>0</v>
      </c>
      <c r="H23" s="67">
        <f>[2]pasif!H23</f>
        <v>3319</v>
      </c>
    </row>
    <row r="24" spans="1:8" x14ac:dyDescent="0.25">
      <c r="A24" s="82" t="s">
        <v>112</v>
      </c>
      <c r="B24" s="102"/>
      <c r="C24" s="73">
        <f>[2]pasif!C24</f>
        <v>5054232</v>
      </c>
      <c r="D24" s="73">
        <f>[2]pasif!D24</f>
        <v>921560</v>
      </c>
      <c r="E24" s="77">
        <f>[2]pasif!E24</f>
        <v>5975792</v>
      </c>
      <c r="F24" s="73">
        <f>[2]pasif!F24</f>
        <v>4381317</v>
      </c>
      <c r="G24" s="73">
        <f>[2]pasif!G24</f>
        <v>781677</v>
      </c>
      <c r="H24" s="76">
        <f>[2]pasif!H24</f>
        <v>5162994</v>
      </c>
    </row>
    <row r="25" spans="1:8" x14ac:dyDescent="0.25">
      <c r="A25" s="82" t="s">
        <v>113</v>
      </c>
      <c r="B25" s="102" t="s">
        <v>24</v>
      </c>
      <c r="C25" s="73">
        <f>[2]pasif!C25</f>
        <v>1173863</v>
      </c>
      <c r="D25" s="73">
        <f>[2]pasif!D25</f>
        <v>1376323</v>
      </c>
      <c r="E25" s="77">
        <f>[2]pasif!E25</f>
        <v>2550186</v>
      </c>
      <c r="F25" s="73">
        <f>[2]pasif!F25</f>
        <v>677086</v>
      </c>
      <c r="G25" s="73">
        <f>[2]pasif!G25</f>
        <v>1999105</v>
      </c>
      <c r="H25" s="76">
        <f>[2]pasif!H25</f>
        <v>2676191</v>
      </c>
    </row>
    <row r="26" spans="1:8" x14ac:dyDescent="0.25">
      <c r="A26" s="82" t="s">
        <v>114</v>
      </c>
      <c r="B26" s="102"/>
      <c r="C26" s="73">
        <f>[2]pasif!C26</f>
        <v>0</v>
      </c>
      <c r="D26" s="73">
        <f>[2]pasif!D26</f>
        <v>0</v>
      </c>
      <c r="E26" s="77">
        <f>[2]pasif!E26</f>
        <v>0</v>
      </c>
      <c r="F26" s="73">
        <f>[2]pasif!F26</f>
        <v>0</v>
      </c>
      <c r="G26" s="73">
        <f>[2]pasif!G26</f>
        <v>0</v>
      </c>
      <c r="H26" s="76">
        <f>[2]pasif!H26</f>
        <v>0</v>
      </c>
    </row>
    <row r="27" spans="1:8" x14ac:dyDescent="0.25">
      <c r="A27" s="82" t="s">
        <v>115</v>
      </c>
      <c r="B27" s="102" t="s">
        <v>116</v>
      </c>
      <c r="C27" s="77">
        <f>[2]pasif!C27</f>
        <v>0</v>
      </c>
      <c r="D27" s="77">
        <f>[2]pasif!D27</f>
        <v>0</v>
      </c>
      <c r="E27" s="77">
        <f>[2]pasif!E27</f>
        <v>0</v>
      </c>
      <c r="F27" s="77">
        <f>[2]pasif!F27</f>
        <v>0</v>
      </c>
      <c r="G27" s="77">
        <f>[2]pasif!G27</f>
        <v>0</v>
      </c>
      <c r="H27" s="76">
        <f>[2]pasif!H27</f>
        <v>0</v>
      </c>
    </row>
    <row r="28" spans="1:8" x14ac:dyDescent="0.25">
      <c r="A28" s="38" t="s">
        <v>117</v>
      </c>
      <c r="B28" s="103" t="s">
        <v>118</v>
      </c>
      <c r="C28" s="68">
        <f>[2]pasif!C28</f>
        <v>0</v>
      </c>
      <c r="D28" s="68">
        <f>[2]pasif!D28</f>
        <v>0</v>
      </c>
      <c r="E28" s="65">
        <f>[2]pasif!E28</f>
        <v>0</v>
      </c>
      <c r="F28" s="68">
        <f>[2]pasif!F28</f>
        <v>0</v>
      </c>
      <c r="G28" s="68">
        <f>[2]pasif!G28</f>
        <v>0</v>
      </c>
      <c r="H28" s="67">
        <f>[2]pasif!H28</f>
        <v>0</v>
      </c>
    </row>
    <row r="29" spans="1:8" x14ac:dyDescent="0.25">
      <c r="A29" s="78" t="s">
        <v>119</v>
      </c>
      <c r="B29" s="103"/>
      <c r="C29" s="68">
        <f>[2]pasif!C29</f>
        <v>0</v>
      </c>
      <c r="D29" s="68">
        <f>[2]pasif!D29</f>
        <v>0</v>
      </c>
      <c r="E29" s="65">
        <f>[2]pasif!E29</f>
        <v>0</v>
      </c>
      <c r="F29" s="68">
        <f>[2]pasif!F29</f>
        <v>0</v>
      </c>
      <c r="G29" s="68">
        <f>[2]pasif!G29</f>
        <v>0</v>
      </c>
      <c r="H29" s="67">
        <f>[2]pasif!H29</f>
        <v>0</v>
      </c>
    </row>
    <row r="30" spans="1:8" x14ac:dyDescent="0.25">
      <c r="A30" s="78" t="s">
        <v>120</v>
      </c>
      <c r="B30" s="103"/>
      <c r="C30" s="68">
        <f>[2]pasif!C30</f>
        <v>0</v>
      </c>
      <c r="D30" s="68">
        <f>[2]pasif!D30</f>
        <v>0</v>
      </c>
      <c r="E30" s="65">
        <f>[2]pasif!E30</f>
        <v>0</v>
      </c>
      <c r="F30" s="68">
        <f>[2]pasif!F30</f>
        <v>0</v>
      </c>
      <c r="G30" s="68">
        <f>[2]pasif!G30</f>
        <v>0</v>
      </c>
      <c r="H30" s="67">
        <f>[2]pasif!H30</f>
        <v>0</v>
      </c>
    </row>
    <row r="31" spans="1:8" x14ac:dyDescent="0.25">
      <c r="A31" s="38" t="s">
        <v>121</v>
      </c>
      <c r="B31" s="103"/>
      <c r="C31" s="68">
        <f>[2]pasif!C31</f>
        <v>0</v>
      </c>
      <c r="D31" s="68">
        <f>[2]pasif!D31</f>
        <v>0</v>
      </c>
      <c r="E31" s="65">
        <f>[2]pasif!E31</f>
        <v>0</v>
      </c>
      <c r="F31" s="68">
        <f>[2]pasif!F31</f>
        <v>0</v>
      </c>
      <c r="G31" s="68">
        <f>[2]pasif!G31</f>
        <v>0</v>
      </c>
      <c r="H31" s="67">
        <f>[2]pasif!H31</f>
        <v>0</v>
      </c>
    </row>
    <row r="32" spans="1:8" x14ac:dyDescent="0.25">
      <c r="A32" s="82" t="s">
        <v>122</v>
      </c>
      <c r="B32" s="102" t="s">
        <v>123</v>
      </c>
      <c r="C32" s="77">
        <f>[2]pasif!C32</f>
        <v>0</v>
      </c>
      <c r="D32" s="77">
        <f>[2]pasif!D32</f>
        <v>0</v>
      </c>
      <c r="E32" s="77">
        <f>[2]pasif!E32</f>
        <v>0</v>
      </c>
      <c r="F32" s="77">
        <f>[2]pasif!F32</f>
        <v>0</v>
      </c>
      <c r="G32" s="77">
        <f>[2]pasif!G32</f>
        <v>0</v>
      </c>
      <c r="H32" s="76">
        <f>[2]pasif!H32</f>
        <v>0</v>
      </c>
    </row>
    <row r="33" spans="1:8" x14ac:dyDescent="0.25">
      <c r="A33" s="78" t="s">
        <v>124</v>
      </c>
      <c r="B33" s="103"/>
      <c r="C33" s="68">
        <f>[2]pasif!C33</f>
        <v>0</v>
      </c>
      <c r="D33" s="68">
        <f>[2]pasif!D33</f>
        <v>0</v>
      </c>
      <c r="E33" s="65">
        <f>[2]pasif!E33</f>
        <v>0</v>
      </c>
      <c r="F33" s="68">
        <f>[2]pasif!F33</f>
        <v>0</v>
      </c>
      <c r="G33" s="68">
        <f>[2]pasif!G33</f>
        <v>0</v>
      </c>
      <c r="H33" s="67">
        <f>[2]pasif!H33</f>
        <v>0</v>
      </c>
    </row>
    <row r="34" spans="1:8" x14ac:dyDescent="0.25">
      <c r="A34" s="78" t="s">
        <v>125</v>
      </c>
      <c r="B34" s="103"/>
      <c r="C34" s="68">
        <f>[2]pasif!C34</f>
        <v>0</v>
      </c>
      <c r="D34" s="68">
        <f>[2]pasif!D34</f>
        <v>0</v>
      </c>
      <c r="E34" s="65">
        <f>[2]pasif!E34</f>
        <v>0</v>
      </c>
      <c r="F34" s="68">
        <f>[2]pasif!F34</f>
        <v>0</v>
      </c>
      <c r="G34" s="68">
        <f>[2]pasif!G34</f>
        <v>0</v>
      </c>
      <c r="H34" s="67">
        <f>[2]pasif!H34</f>
        <v>0</v>
      </c>
    </row>
    <row r="35" spans="1:8" x14ac:dyDescent="0.25">
      <c r="A35" s="78" t="s">
        <v>126</v>
      </c>
      <c r="B35" s="103"/>
      <c r="C35" s="68">
        <f>[2]pasif!C35</f>
        <v>0</v>
      </c>
      <c r="D35" s="68">
        <f>[2]pasif!D35</f>
        <v>0</v>
      </c>
      <c r="E35" s="65">
        <f>[2]pasif!E35</f>
        <v>0</v>
      </c>
      <c r="F35" s="68">
        <f>[2]pasif!F35</f>
        <v>0</v>
      </c>
      <c r="G35" s="68">
        <f>[2]pasif!G35</f>
        <v>0</v>
      </c>
      <c r="H35" s="67">
        <f>[2]pasif!H35</f>
        <v>0</v>
      </c>
    </row>
    <row r="36" spans="1:8" x14ac:dyDescent="0.25">
      <c r="A36" s="82" t="s">
        <v>127</v>
      </c>
      <c r="B36" s="102" t="s">
        <v>35</v>
      </c>
      <c r="C36" s="77">
        <f>[2]pasif!C36</f>
        <v>3331949</v>
      </c>
      <c r="D36" s="77">
        <f>[2]pasif!D36</f>
        <v>16998</v>
      </c>
      <c r="E36" s="77">
        <f>[2]pasif!E36</f>
        <v>3348947</v>
      </c>
      <c r="F36" s="77">
        <f>[2]pasif!F36</f>
        <v>3205470</v>
      </c>
      <c r="G36" s="77">
        <f>[2]pasif!G36</f>
        <v>18622</v>
      </c>
      <c r="H36" s="76">
        <f>[2]pasif!H36</f>
        <v>3224092</v>
      </c>
    </row>
    <row r="37" spans="1:8" x14ac:dyDescent="0.25">
      <c r="A37" s="78" t="s">
        <v>128</v>
      </c>
      <c r="B37" s="102"/>
      <c r="C37" s="68">
        <f>[2]pasif!C37</f>
        <v>2301414</v>
      </c>
      <c r="D37" s="68">
        <f>[2]pasif!D37</f>
        <v>12822</v>
      </c>
      <c r="E37" s="65">
        <f>[2]pasif!E37</f>
        <v>2314236</v>
      </c>
      <c r="F37" s="68">
        <f>[2]pasif!F37</f>
        <v>2153773</v>
      </c>
      <c r="G37" s="68">
        <f>[2]pasif!G37</f>
        <v>13670</v>
      </c>
      <c r="H37" s="67">
        <f>[2]pasif!H37</f>
        <v>2167443</v>
      </c>
    </row>
    <row r="38" spans="1:8" x14ac:dyDescent="0.25">
      <c r="A38" s="78" t="s">
        <v>129</v>
      </c>
      <c r="B38" s="102"/>
      <c r="C38" s="68">
        <f>[2]pasif!C38</f>
        <v>0</v>
      </c>
      <c r="D38" s="68">
        <f>[2]pasif!D38</f>
        <v>0</v>
      </c>
      <c r="E38" s="65">
        <f>[2]pasif!E38</f>
        <v>0</v>
      </c>
      <c r="F38" s="68">
        <f>[2]pasif!F38</f>
        <v>0</v>
      </c>
      <c r="G38" s="68">
        <f>[2]pasif!G38</f>
        <v>0</v>
      </c>
      <c r="H38" s="67">
        <f>[2]pasif!H38</f>
        <v>0</v>
      </c>
    </row>
    <row r="39" spans="1:8" x14ac:dyDescent="0.25">
      <c r="A39" s="78" t="s">
        <v>130</v>
      </c>
      <c r="B39" s="103"/>
      <c r="C39" s="68">
        <f>[2]pasif!C39</f>
        <v>701279</v>
      </c>
      <c r="D39" s="68">
        <f>[2]pasif!D39</f>
        <v>0</v>
      </c>
      <c r="E39" s="65">
        <f>[2]pasif!E39</f>
        <v>701279</v>
      </c>
      <c r="F39" s="68">
        <f>[2]pasif!F39</f>
        <v>710171</v>
      </c>
      <c r="G39" s="68">
        <f>[2]pasif!G39</f>
        <v>0</v>
      </c>
      <c r="H39" s="67">
        <f>[2]pasif!H39</f>
        <v>710171</v>
      </c>
    </row>
    <row r="40" spans="1:8" x14ac:dyDescent="0.25">
      <c r="A40" s="38" t="s">
        <v>131</v>
      </c>
      <c r="B40" s="103"/>
      <c r="C40" s="68">
        <f>[2]pasif!C40</f>
        <v>0</v>
      </c>
      <c r="D40" s="68">
        <f>[2]pasif!D40</f>
        <v>0</v>
      </c>
      <c r="E40" s="65">
        <f>[2]pasif!E40</f>
        <v>0</v>
      </c>
      <c r="F40" s="68">
        <f>[2]pasif!F40</f>
        <v>0</v>
      </c>
      <c r="G40" s="68">
        <f>[2]pasif!G40</f>
        <v>0</v>
      </c>
      <c r="H40" s="67">
        <f>[2]pasif!H40</f>
        <v>0</v>
      </c>
    </row>
    <row r="41" spans="1:8" x14ac:dyDescent="0.25">
      <c r="A41" s="38" t="s">
        <v>132</v>
      </c>
      <c r="B41" s="103"/>
      <c r="C41" s="68">
        <f>[2]pasif!C41</f>
        <v>329256</v>
      </c>
      <c r="D41" s="68">
        <f>[2]pasif!D41</f>
        <v>4176</v>
      </c>
      <c r="E41" s="65">
        <f>[2]pasif!E41</f>
        <v>333432</v>
      </c>
      <c r="F41" s="68">
        <f>[2]pasif!F41</f>
        <v>341526</v>
      </c>
      <c r="G41" s="68">
        <f>[2]pasif!G41</f>
        <v>4952</v>
      </c>
      <c r="H41" s="67">
        <f>[2]pasif!H41</f>
        <v>346478</v>
      </c>
    </row>
    <row r="42" spans="1:8" x14ac:dyDescent="0.25">
      <c r="A42" s="82" t="s">
        <v>133</v>
      </c>
      <c r="B42" s="102" t="s">
        <v>44</v>
      </c>
      <c r="C42" s="80">
        <f>[2]pasif!C42</f>
        <v>553398</v>
      </c>
      <c r="D42" s="80">
        <f>[2]pasif!D42</f>
        <v>52884</v>
      </c>
      <c r="E42" s="77">
        <f>[2]pasif!E42</f>
        <v>606282</v>
      </c>
      <c r="F42" s="80">
        <f>[2]pasif!F42</f>
        <v>422131</v>
      </c>
      <c r="G42" s="80">
        <f>[2]pasif!G42</f>
        <v>2325</v>
      </c>
      <c r="H42" s="76">
        <f>[2]pasif!H42</f>
        <v>424456</v>
      </c>
    </row>
    <row r="43" spans="1:8" x14ac:dyDescent="0.25">
      <c r="A43" s="78" t="s">
        <v>134</v>
      </c>
      <c r="B43" s="102"/>
      <c r="C43" s="68">
        <f>[2]pasif!C43</f>
        <v>550637</v>
      </c>
      <c r="D43" s="68">
        <f>[2]pasif!D43</f>
        <v>1495</v>
      </c>
      <c r="E43" s="65">
        <f>[2]pasif!E43</f>
        <v>552132</v>
      </c>
      <c r="F43" s="68">
        <f>[2]pasif!F43</f>
        <v>422131</v>
      </c>
      <c r="G43" s="68">
        <f>[2]pasif!G43</f>
        <v>2325</v>
      </c>
      <c r="H43" s="67">
        <f>[2]pasif!H43</f>
        <v>424456</v>
      </c>
    </row>
    <row r="44" spans="1:8" x14ac:dyDescent="0.25">
      <c r="A44" s="78" t="s">
        <v>135</v>
      </c>
      <c r="B44" s="102"/>
      <c r="C44" s="68">
        <f>[2]pasif!C44</f>
        <v>2761</v>
      </c>
      <c r="D44" s="68">
        <f>[2]pasif!D44</f>
        <v>51389</v>
      </c>
      <c r="E44" s="65">
        <f>[2]pasif!E44</f>
        <v>54150</v>
      </c>
      <c r="F44" s="68">
        <f>[2]pasif!F44</f>
        <v>0</v>
      </c>
      <c r="G44" s="68">
        <f>[2]pasif!G44</f>
        <v>0</v>
      </c>
      <c r="H44" s="67">
        <f>[2]pasif!H44</f>
        <v>0</v>
      </c>
    </row>
    <row r="45" spans="1:8" ht="30" x14ac:dyDescent="0.25">
      <c r="A45" s="60" t="s">
        <v>136</v>
      </c>
      <c r="B45" s="102" t="s">
        <v>48</v>
      </c>
      <c r="C45" s="73">
        <f>[2]pasif!C45</f>
        <v>0</v>
      </c>
      <c r="D45" s="73">
        <f>[2]pasif!D45</f>
        <v>0</v>
      </c>
      <c r="E45" s="77">
        <f>[2]pasif!E45</f>
        <v>0</v>
      </c>
      <c r="F45" s="73">
        <f>[2]pasif!F45</f>
        <v>0</v>
      </c>
      <c r="G45" s="73">
        <f>[2]pasif!G45</f>
        <v>0</v>
      </c>
      <c r="H45" s="76">
        <f>[2]pasif!H45</f>
        <v>0</v>
      </c>
    </row>
    <row r="46" spans="1:8" x14ac:dyDescent="0.25">
      <c r="A46" s="78" t="s">
        <v>137</v>
      </c>
      <c r="B46" s="102"/>
      <c r="C46" s="68">
        <f>[2]pasif!C46</f>
        <v>0</v>
      </c>
      <c r="D46" s="68">
        <f>[2]pasif!D46</f>
        <v>0</v>
      </c>
      <c r="E46" s="65">
        <f>[2]pasif!E46</f>
        <v>0</v>
      </c>
      <c r="F46" s="68">
        <f>[2]pasif!F46</f>
        <v>0</v>
      </c>
      <c r="G46" s="68">
        <f>[2]pasif!G46</f>
        <v>0</v>
      </c>
      <c r="H46" s="67">
        <f>[2]pasif!H46</f>
        <v>0</v>
      </c>
    </row>
    <row r="47" spans="1:8" x14ac:dyDescent="0.25">
      <c r="A47" s="78" t="s">
        <v>138</v>
      </c>
      <c r="B47" s="102"/>
      <c r="C47" s="68">
        <f>[2]pasif!C47</f>
        <v>0</v>
      </c>
      <c r="D47" s="68">
        <f>[2]pasif!D47</f>
        <v>0</v>
      </c>
      <c r="E47" s="65">
        <f>[2]pasif!E47</f>
        <v>0</v>
      </c>
      <c r="F47" s="68">
        <f>[2]pasif!F47</f>
        <v>0</v>
      </c>
      <c r="G47" s="68">
        <f>[2]pasif!G47</f>
        <v>0</v>
      </c>
      <c r="H47" s="67">
        <f>[2]pasif!H47</f>
        <v>0</v>
      </c>
    </row>
    <row r="48" spans="1:8" x14ac:dyDescent="0.25">
      <c r="A48" s="54" t="s">
        <v>139</v>
      </c>
      <c r="B48" s="102" t="s">
        <v>54</v>
      </c>
      <c r="C48" s="73">
        <f>[2]pasif!C48</f>
        <v>0</v>
      </c>
      <c r="D48" s="73">
        <f>[2]pasif!D48</f>
        <v>5023405</v>
      </c>
      <c r="E48" s="77">
        <f>[2]pasif!E48</f>
        <v>5023405</v>
      </c>
      <c r="F48" s="73">
        <f>[2]pasif!F48</f>
        <v>0</v>
      </c>
      <c r="G48" s="73">
        <f>[2]pasif!G48</f>
        <v>5031213</v>
      </c>
      <c r="H48" s="76">
        <f>[2]pasif!H48</f>
        <v>5031213</v>
      </c>
    </row>
    <row r="49" spans="1:8" x14ac:dyDescent="0.25">
      <c r="A49" s="82" t="s">
        <v>140</v>
      </c>
      <c r="B49" s="102" t="s">
        <v>58</v>
      </c>
      <c r="C49" s="77">
        <f>[2]pasif!C49</f>
        <v>21282045</v>
      </c>
      <c r="D49" s="77">
        <f>[2]pasif!D49</f>
        <v>333081</v>
      </c>
      <c r="E49" s="77">
        <f>[2]pasif!E49</f>
        <v>21615126</v>
      </c>
      <c r="F49" s="77">
        <f>[2]pasif!F49</f>
        <v>19035854</v>
      </c>
      <c r="G49" s="77">
        <f>[2]pasif!G49</f>
        <v>202857</v>
      </c>
      <c r="H49" s="76">
        <f>[2]pasif!H49</f>
        <v>19238711</v>
      </c>
    </row>
    <row r="50" spans="1:8" x14ac:dyDescent="0.25">
      <c r="A50" s="38" t="s">
        <v>141</v>
      </c>
      <c r="B50" s="104"/>
      <c r="C50" s="68">
        <f>[2]pasif!C50</f>
        <v>2500000</v>
      </c>
      <c r="D50" s="68">
        <f>[2]pasif!D50</f>
        <v>0</v>
      </c>
      <c r="E50" s="65">
        <f>[2]pasif!E50</f>
        <v>2500000</v>
      </c>
      <c r="F50" s="68">
        <f>[2]pasif!F50</f>
        <v>2500000</v>
      </c>
      <c r="G50" s="68">
        <f>[2]pasif!G50</f>
        <v>0</v>
      </c>
      <c r="H50" s="67">
        <f>[2]pasif!H50</f>
        <v>2500000</v>
      </c>
    </row>
    <row r="51" spans="1:8" x14ac:dyDescent="0.25">
      <c r="A51" s="38" t="s">
        <v>142</v>
      </c>
      <c r="B51" s="105"/>
      <c r="C51" s="65">
        <f>[2]pasif!C51</f>
        <v>2364590</v>
      </c>
      <c r="D51" s="65">
        <f>[2]pasif!D51</f>
        <v>333081</v>
      </c>
      <c r="E51" s="65">
        <f>[2]pasif!E51</f>
        <v>2697671</v>
      </c>
      <c r="F51" s="65">
        <f>[2]pasif!F51</f>
        <v>2070365</v>
      </c>
      <c r="G51" s="65">
        <f>[2]pasif!G51</f>
        <v>202857</v>
      </c>
      <c r="H51" s="67">
        <f>[2]pasif!H51</f>
        <v>2273222</v>
      </c>
    </row>
    <row r="52" spans="1:8" x14ac:dyDescent="0.25">
      <c r="A52" s="38" t="s">
        <v>143</v>
      </c>
      <c r="B52" s="105"/>
      <c r="C52" s="68">
        <f>[2]pasif!C52</f>
        <v>723918</v>
      </c>
      <c r="D52" s="68">
        <f>[2]pasif!D52</f>
        <v>0</v>
      </c>
      <c r="E52" s="65">
        <f>[2]pasif!E52</f>
        <v>723918</v>
      </c>
      <c r="F52" s="68">
        <f>[2]pasif!F52</f>
        <v>723918</v>
      </c>
      <c r="G52" s="68">
        <f>[2]pasif!G52</f>
        <v>0</v>
      </c>
      <c r="H52" s="67">
        <f>[2]pasif!H52</f>
        <v>723918</v>
      </c>
    </row>
    <row r="53" spans="1:8" x14ac:dyDescent="0.25">
      <c r="A53" s="38" t="s">
        <v>144</v>
      </c>
      <c r="B53" s="104"/>
      <c r="C53" s="68">
        <f>[2]pasif!C53</f>
        <v>0</v>
      </c>
      <c r="D53" s="68">
        <f>[2]pasif!D53</f>
        <v>0</v>
      </c>
      <c r="E53" s="65">
        <f>[2]pasif!E53</f>
        <v>0</v>
      </c>
      <c r="F53" s="68">
        <f>[2]pasif!F53</f>
        <v>0</v>
      </c>
      <c r="G53" s="68">
        <f>[2]pasif!G53</f>
        <v>0</v>
      </c>
      <c r="H53" s="67">
        <f>[2]pasif!H53</f>
        <v>0</v>
      </c>
    </row>
    <row r="54" spans="1:8" x14ac:dyDescent="0.25">
      <c r="A54" s="38" t="s">
        <v>145</v>
      </c>
      <c r="B54" s="105"/>
      <c r="C54" s="68">
        <f>[2]pasif!C54</f>
        <v>740981</v>
      </c>
      <c r="D54" s="68">
        <f>[2]pasif!D54</f>
        <v>333081</v>
      </c>
      <c r="E54" s="65">
        <f>[2]pasif!E54</f>
        <v>1074062</v>
      </c>
      <c r="F54" s="68">
        <f>[2]pasif!F54</f>
        <v>495171</v>
      </c>
      <c r="G54" s="68">
        <f>[2]pasif!G54</f>
        <v>202857</v>
      </c>
      <c r="H54" s="67">
        <f>[2]pasif!H54</f>
        <v>698028</v>
      </c>
    </row>
    <row r="55" spans="1:8" x14ac:dyDescent="0.25">
      <c r="A55" s="38" t="s">
        <v>146</v>
      </c>
      <c r="B55" s="105"/>
      <c r="C55" s="68">
        <f>[2]pasif!C55</f>
        <v>878310</v>
      </c>
      <c r="D55" s="68">
        <f>[2]pasif!D55</f>
        <v>0</v>
      </c>
      <c r="E55" s="65">
        <f>[2]pasif!E55</f>
        <v>878310</v>
      </c>
      <c r="F55" s="68">
        <f>[2]pasif!F55</f>
        <v>829895</v>
      </c>
      <c r="G55" s="68">
        <f>[2]pasif!G55</f>
        <v>0</v>
      </c>
      <c r="H55" s="67">
        <f>[2]pasif!H55</f>
        <v>829895</v>
      </c>
    </row>
    <row r="56" spans="1:8" x14ac:dyDescent="0.25">
      <c r="A56" s="38" t="s">
        <v>147</v>
      </c>
      <c r="B56" s="105"/>
      <c r="C56" s="68">
        <f>[2]pasif!C56</f>
        <v>0</v>
      </c>
      <c r="D56" s="68">
        <f>[2]pasif!D56</f>
        <v>0</v>
      </c>
      <c r="E56" s="65">
        <f>[2]pasif!E56</f>
        <v>0</v>
      </c>
      <c r="F56" s="68">
        <f>[2]pasif!F56</f>
        <v>0</v>
      </c>
      <c r="G56" s="68">
        <f>[2]pasif!G56</f>
        <v>0</v>
      </c>
      <c r="H56" s="67">
        <f>[2]pasif!H56</f>
        <v>0</v>
      </c>
    </row>
    <row r="57" spans="1:8" x14ac:dyDescent="0.25">
      <c r="A57" s="38" t="s">
        <v>148</v>
      </c>
      <c r="B57" s="105"/>
      <c r="C57" s="68">
        <f>[2]pasif!C57</f>
        <v>0</v>
      </c>
      <c r="D57" s="68">
        <f>[2]pasif!D57</f>
        <v>0</v>
      </c>
      <c r="E57" s="65">
        <f>[2]pasif!E57</f>
        <v>0</v>
      </c>
      <c r="F57" s="68">
        <f>[2]pasif!F57</f>
        <v>0</v>
      </c>
      <c r="G57" s="68">
        <f>[2]pasif!G57</f>
        <v>0</v>
      </c>
      <c r="H57" s="67">
        <f>[2]pasif!H57</f>
        <v>0</v>
      </c>
    </row>
    <row r="58" spans="1:8" ht="29.25" x14ac:dyDescent="0.25">
      <c r="A58" s="106" t="s">
        <v>149</v>
      </c>
      <c r="B58" s="105"/>
      <c r="C58" s="68">
        <f>[2]pasif!C58</f>
        <v>69222</v>
      </c>
      <c r="D58" s="68">
        <f>[2]pasif!D58</f>
        <v>0</v>
      </c>
      <c r="E58" s="65">
        <f>[2]pasif!E58</f>
        <v>69222</v>
      </c>
      <c r="F58" s="68">
        <f>[2]pasif!F58</f>
        <v>69222</v>
      </c>
      <c r="G58" s="68">
        <f>[2]pasif!G58</f>
        <v>0</v>
      </c>
      <c r="H58" s="67">
        <f>[2]pasif!H58</f>
        <v>69222</v>
      </c>
    </row>
    <row r="59" spans="1:8" x14ac:dyDescent="0.25">
      <c r="A59" s="78" t="s">
        <v>150</v>
      </c>
      <c r="B59" s="105"/>
      <c r="C59" s="68">
        <f>[2]pasif!C59</f>
        <v>0</v>
      </c>
      <c r="D59" s="68">
        <f>[2]pasif!D59</f>
        <v>0</v>
      </c>
      <c r="E59" s="65">
        <f>[2]pasif!E59</f>
        <v>0</v>
      </c>
      <c r="F59" s="68">
        <f>[2]pasif!F59</f>
        <v>0</v>
      </c>
      <c r="G59" s="68">
        <f>[2]pasif!G59</f>
        <v>0</v>
      </c>
      <c r="H59" s="67">
        <f>[2]pasif!H59</f>
        <v>0</v>
      </c>
    </row>
    <row r="60" spans="1:8" ht="29.25" x14ac:dyDescent="0.25">
      <c r="A60" s="70" t="s">
        <v>151</v>
      </c>
      <c r="B60" s="105"/>
      <c r="C60" s="68">
        <f>[2]pasif!C60</f>
        <v>0</v>
      </c>
      <c r="D60" s="68">
        <f>[2]pasif!D60</f>
        <v>0</v>
      </c>
      <c r="E60" s="65">
        <f>[2]pasif!E60</f>
        <v>0</v>
      </c>
      <c r="F60" s="68">
        <f>[2]pasif!F60</f>
        <v>0</v>
      </c>
      <c r="G60" s="68">
        <f>[2]pasif!G60</f>
        <v>0</v>
      </c>
      <c r="H60" s="67">
        <f>[2]pasif!H60</f>
        <v>0</v>
      </c>
    </row>
    <row r="61" spans="1:8" x14ac:dyDescent="0.25">
      <c r="A61" s="38" t="s">
        <v>152</v>
      </c>
      <c r="B61" s="104"/>
      <c r="C61" s="68">
        <f>[2]pasif!C61</f>
        <v>-47841</v>
      </c>
      <c r="D61" s="68">
        <f>[2]pasif!D61</f>
        <v>0</v>
      </c>
      <c r="E61" s="65">
        <f>[2]pasif!E61</f>
        <v>-47841</v>
      </c>
      <c r="F61" s="68">
        <f>[2]pasif!F61</f>
        <v>-47841</v>
      </c>
      <c r="G61" s="68">
        <f>[2]pasif!G61</f>
        <v>0</v>
      </c>
      <c r="H61" s="67">
        <f>[2]pasif!H61</f>
        <v>-47841</v>
      </c>
    </row>
    <row r="62" spans="1:8" x14ac:dyDescent="0.25">
      <c r="A62" s="38" t="s">
        <v>153</v>
      </c>
      <c r="B62" s="105"/>
      <c r="C62" s="65">
        <f>[2]pasif!C62</f>
        <v>14296045</v>
      </c>
      <c r="D62" s="65">
        <f>[2]pasif!D62</f>
        <v>0</v>
      </c>
      <c r="E62" s="65">
        <f>[2]pasif!E62</f>
        <v>14296045</v>
      </c>
      <c r="F62" s="65">
        <f>[2]pasif!F62</f>
        <v>11762447</v>
      </c>
      <c r="G62" s="65">
        <f>[2]pasif!G62</f>
        <v>0</v>
      </c>
      <c r="H62" s="67">
        <f>[2]pasif!H62</f>
        <v>11762447</v>
      </c>
    </row>
    <row r="63" spans="1:8" x14ac:dyDescent="0.25">
      <c r="A63" s="38" t="s">
        <v>154</v>
      </c>
      <c r="B63" s="105"/>
      <c r="C63" s="68">
        <f>[2]pasif!C63</f>
        <v>1635332</v>
      </c>
      <c r="D63" s="68">
        <f>[2]pasif!D63</f>
        <v>0</v>
      </c>
      <c r="E63" s="65">
        <f>[2]pasif!E63</f>
        <v>1635332</v>
      </c>
      <c r="F63" s="68">
        <f>[2]pasif!F63</f>
        <v>1367022</v>
      </c>
      <c r="G63" s="68">
        <f>[2]pasif!G63</f>
        <v>0</v>
      </c>
      <c r="H63" s="67">
        <f>[2]pasif!H63</f>
        <v>1367022</v>
      </c>
    </row>
    <row r="64" spans="1:8" x14ac:dyDescent="0.25">
      <c r="A64" s="38" t="s">
        <v>155</v>
      </c>
      <c r="B64" s="104"/>
      <c r="C64" s="68">
        <f>[2]pasif!C64</f>
        <v>0</v>
      </c>
      <c r="D64" s="68">
        <f>[2]pasif!D64</f>
        <v>0</v>
      </c>
      <c r="E64" s="65">
        <f>[2]pasif!E64</f>
        <v>0</v>
      </c>
      <c r="F64" s="68">
        <f>[2]pasif!F64</f>
        <v>0</v>
      </c>
      <c r="G64" s="68">
        <f>[2]pasif!G64</f>
        <v>0</v>
      </c>
      <c r="H64" s="67">
        <f>[2]pasif!H64</f>
        <v>0</v>
      </c>
    </row>
    <row r="65" spans="1:8" x14ac:dyDescent="0.25">
      <c r="A65" s="38" t="s">
        <v>156</v>
      </c>
      <c r="B65" s="105"/>
      <c r="C65" s="68">
        <f>[2]pasif!C65</f>
        <v>12210313</v>
      </c>
      <c r="D65" s="68">
        <f>[2]pasif!D65</f>
        <v>0</v>
      </c>
      <c r="E65" s="65">
        <f>[2]pasif!E65</f>
        <v>12210313</v>
      </c>
      <c r="F65" s="68">
        <f>[2]pasif!F65</f>
        <v>9964966</v>
      </c>
      <c r="G65" s="68">
        <f>[2]pasif!G65</f>
        <v>0</v>
      </c>
      <c r="H65" s="67">
        <f>[2]pasif!H65</f>
        <v>9964966</v>
      </c>
    </row>
    <row r="66" spans="1:8" x14ac:dyDescent="0.25">
      <c r="A66" s="38" t="s">
        <v>157</v>
      </c>
      <c r="B66" s="104"/>
      <c r="C66" s="68">
        <f>[2]pasif!C66</f>
        <v>450400</v>
      </c>
      <c r="D66" s="68">
        <f>[2]pasif!D66</f>
        <v>0</v>
      </c>
      <c r="E66" s="65">
        <f>[2]pasif!E66</f>
        <v>450400</v>
      </c>
      <c r="F66" s="68">
        <f>[2]pasif!F66</f>
        <v>430459</v>
      </c>
      <c r="G66" s="68">
        <f>[2]pasif!G66</f>
        <v>0</v>
      </c>
      <c r="H66" s="67">
        <f>[2]pasif!H66</f>
        <v>430459</v>
      </c>
    </row>
    <row r="67" spans="1:8" x14ac:dyDescent="0.25">
      <c r="A67" s="54" t="s">
        <v>158</v>
      </c>
      <c r="B67" s="104"/>
      <c r="C67" s="77">
        <f>[2]pasif!C67</f>
        <v>2121410</v>
      </c>
      <c r="D67" s="77">
        <f>[2]pasif!D67</f>
        <v>0</v>
      </c>
      <c r="E67" s="77">
        <f>[2]pasif!E67</f>
        <v>2121410</v>
      </c>
      <c r="F67" s="77">
        <f>[2]pasif!F67</f>
        <v>2703042</v>
      </c>
      <c r="G67" s="77">
        <f>[2]pasif!G67</f>
        <v>0</v>
      </c>
      <c r="H67" s="76">
        <f>[2]pasif!H67</f>
        <v>2703042</v>
      </c>
    </row>
    <row r="68" spans="1:8" x14ac:dyDescent="0.25">
      <c r="A68" s="78" t="s">
        <v>159</v>
      </c>
      <c r="B68" s="105"/>
      <c r="C68" s="68">
        <f>[2]pasif!C68</f>
        <v>0</v>
      </c>
      <c r="D68" s="68">
        <f>[2]pasif!D68</f>
        <v>0</v>
      </c>
      <c r="E68" s="65">
        <f>[2]pasif!E68</f>
        <v>0</v>
      </c>
      <c r="F68" s="68">
        <f>[2]pasif!F68</f>
        <v>0</v>
      </c>
      <c r="G68" s="68">
        <f>[2]pasif!G68</f>
        <v>0</v>
      </c>
      <c r="H68" s="67">
        <f>[2]pasif!H68</f>
        <v>0</v>
      </c>
    </row>
    <row r="69" spans="1:8" x14ac:dyDescent="0.25">
      <c r="A69" s="78" t="s">
        <v>160</v>
      </c>
      <c r="B69" s="105"/>
      <c r="C69" s="68">
        <f>[2]pasif!C69</f>
        <v>2121410</v>
      </c>
      <c r="D69" s="68">
        <f>[2]pasif!D69</f>
        <v>0</v>
      </c>
      <c r="E69" s="65">
        <f>[2]pasif!E69</f>
        <v>2121410</v>
      </c>
      <c r="F69" s="68">
        <f>[2]pasif!F69</f>
        <v>2703042</v>
      </c>
      <c r="G69" s="68">
        <f>[2]pasif!G69</f>
        <v>0</v>
      </c>
      <c r="H69" s="67">
        <f>[2]pasif!H69</f>
        <v>2703042</v>
      </c>
    </row>
    <row r="70" spans="1:8" x14ac:dyDescent="0.25">
      <c r="A70" s="78"/>
      <c r="B70" s="104"/>
      <c r="C70" s="65"/>
      <c r="D70" s="39"/>
      <c r="E70" s="65"/>
      <c r="F70" s="65"/>
      <c r="G70" s="39"/>
      <c r="H70" s="67"/>
    </row>
    <row r="71" spans="1:8" x14ac:dyDescent="0.25">
      <c r="A71" s="84" t="s">
        <v>161</v>
      </c>
      <c r="B71" s="107"/>
      <c r="C71" s="86">
        <f>[2]pasif!C71</f>
        <v>148842226</v>
      </c>
      <c r="D71" s="86">
        <f>[2]pasif!D71</f>
        <v>87781035</v>
      </c>
      <c r="E71" s="86">
        <f>[2]pasif!E71</f>
        <v>236623261</v>
      </c>
      <c r="F71" s="86">
        <f>[2]pasif!F71</f>
        <v>129905974</v>
      </c>
      <c r="G71" s="86">
        <f>[2]pasif!G71</f>
        <v>82633931</v>
      </c>
      <c r="H71" s="88">
        <f>[2]pasif!H71</f>
        <v>212539905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A2" sqref="A2:H92"/>
    </sheetView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162</v>
      </c>
      <c r="B1" s="17"/>
      <c r="C1" s="18"/>
      <c r="D1" s="18"/>
      <c r="E1" s="18"/>
      <c r="F1" s="18"/>
      <c r="G1" s="18"/>
      <c r="H1" s="19"/>
    </row>
    <row r="2" spans="1:8" ht="15.75" x14ac:dyDescent="0.25">
      <c r="A2" s="162"/>
      <c r="B2" s="163"/>
      <c r="C2" s="90" t="str">
        <f>[2]assets!C4</f>
        <v>THOUSAND TURKISH LIRA</v>
      </c>
      <c r="D2" s="91"/>
      <c r="E2" s="91"/>
      <c r="F2" s="91"/>
      <c r="G2" s="91"/>
      <c r="H2" s="92"/>
    </row>
    <row r="3" spans="1:8" x14ac:dyDescent="0.25">
      <c r="A3" s="164"/>
      <c r="B3" s="165"/>
      <c r="C3" s="40"/>
      <c r="D3" s="40" t="s">
        <v>2</v>
      </c>
      <c r="E3" s="42"/>
      <c r="F3" s="41"/>
      <c r="G3" s="93" t="s">
        <v>3</v>
      </c>
      <c r="H3" s="43"/>
    </row>
    <row r="4" spans="1:8" x14ac:dyDescent="0.25">
      <c r="A4" s="166"/>
      <c r="B4" s="167" t="s">
        <v>5</v>
      </c>
      <c r="C4" s="46"/>
      <c r="D4" s="47" t="str">
        <f>[2]nazım!D4</f>
        <v>(30/06/2017)</v>
      </c>
      <c r="E4" s="48"/>
      <c r="F4" s="47"/>
      <c r="G4" s="47" t="str">
        <f>[2]nazım!G4</f>
        <v>(31/12/2016)</v>
      </c>
      <c r="H4" s="49"/>
    </row>
    <row r="5" spans="1:8" ht="15.75" x14ac:dyDescent="0.25">
      <c r="A5" s="168"/>
      <c r="B5" s="169"/>
      <c r="C5" s="96" t="s">
        <v>6</v>
      </c>
      <c r="D5" s="96" t="s">
        <v>7</v>
      </c>
      <c r="E5" s="97" t="s">
        <v>8</v>
      </c>
      <c r="F5" s="97" t="s">
        <v>6</v>
      </c>
      <c r="G5" s="96" t="s">
        <v>7</v>
      </c>
      <c r="H5" s="98" t="s">
        <v>8</v>
      </c>
    </row>
    <row r="6" spans="1:8" x14ac:dyDescent="0.25">
      <c r="A6" s="170" t="s">
        <v>163</v>
      </c>
      <c r="B6" s="171"/>
      <c r="C6" s="126">
        <f>[2]nazım!C6</f>
        <v>71801537</v>
      </c>
      <c r="D6" s="126">
        <f>[2]nazım!D6</f>
        <v>76888619</v>
      </c>
      <c r="E6" s="126">
        <f>[2]nazım!E6</f>
        <v>148690156</v>
      </c>
      <c r="F6" s="172">
        <f>[2]nazım!F6</f>
        <v>71071210</v>
      </c>
      <c r="G6" s="172">
        <f>[2]nazım!G6</f>
        <v>75396231</v>
      </c>
      <c r="H6" s="173">
        <f>[2]nazım!H6</f>
        <v>146467441</v>
      </c>
    </row>
    <row r="7" spans="1:8" x14ac:dyDescent="0.25">
      <c r="A7" s="170" t="s">
        <v>164</v>
      </c>
      <c r="B7" s="174" t="s">
        <v>165</v>
      </c>
      <c r="C7" s="126">
        <f>[2]nazım!C7</f>
        <v>28246704</v>
      </c>
      <c r="D7" s="126">
        <f>[2]nazım!D7</f>
        <v>14234171</v>
      </c>
      <c r="E7" s="126">
        <f>[2]nazım!E7</f>
        <v>42480875</v>
      </c>
      <c r="F7" s="126">
        <f>[2]nazım!F7</f>
        <v>26743456</v>
      </c>
      <c r="G7" s="126">
        <f>[2]nazım!G7</f>
        <v>13704968</v>
      </c>
      <c r="H7" s="127">
        <f>[2]nazım!H7</f>
        <v>40448424</v>
      </c>
    </row>
    <row r="8" spans="1:8" x14ac:dyDescent="0.25">
      <c r="A8" s="175" t="s">
        <v>166</v>
      </c>
      <c r="B8" s="176"/>
      <c r="C8" s="134">
        <f>[2]nazım!C8</f>
        <v>28232798</v>
      </c>
      <c r="D8" s="134">
        <f>[2]nazım!D8</f>
        <v>5696070</v>
      </c>
      <c r="E8" s="134">
        <f>[2]nazım!E8</f>
        <v>33928868</v>
      </c>
      <c r="F8" s="134">
        <f>[2]nazım!F8</f>
        <v>26687992</v>
      </c>
      <c r="G8" s="134">
        <f>[2]nazım!G8</f>
        <v>5626758</v>
      </c>
      <c r="H8" s="135">
        <f>[2]nazım!H8</f>
        <v>32314750</v>
      </c>
    </row>
    <row r="9" spans="1:8" x14ac:dyDescent="0.25">
      <c r="A9" s="175" t="s">
        <v>167</v>
      </c>
      <c r="B9" s="176"/>
      <c r="C9" s="68">
        <f>[2]nazım!C9</f>
        <v>3104325</v>
      </c>
      <c r="D9" s="68">
        <f>[2]nazım!D9</f>
        <v>2868601</v>
      </c>
      <c r="E9" s="134">
        <f>[2]nazım!E9</f>
        <v>5972926</v>
      </c>
      <c r="F9" s="68">
        <f>[2]nazım!F9</f>
        <v>3203501</v>
      </c>
      <c r="G9" s="68">
        <f>[2]nazım!G9</f>
        <v>2571209</v>
      </c>
      <c r="H9" s="135">
        <f>[2]nazım!H9</f>
        <v>5774710</v>
      </c>
    </row>
    <row r="10" spans="1:8" x14ac:dyDescent="0.25">
      <c r="A10" s="175" t="s">
        <v>168</v>
      </c>
      <c r="B10" s="176"/>
      <c r="C10" s="68">
        <f>[2]nazım!C10</f>
        <v>1046502</v>
      </c>
      <c r="D10" s="68">
        <f>[2]nazım!D10</f>
        <v>0</v>
      </c>
      <c r="E10" s="134">
        <f>[2]nazım!E10</f>
        <v>1046502</v>
      </c>
      <c r="F10" s="68">
        <f>[2]nazım!F10</f>
        <v>1059516</v>
      </c>
      <c r="G10" s="68">
        <f>[2]nazım!G10</f>
        <v>0</v>
      </c>
      <c r="H10" s="135">
        <f>[2]nazım!H10</f>
        <v>1059516</v>
      </c>
    </row>
    <row r="11" spans="1:8" x14ac:dyDescent="0.25">
      <c r="A11" s="175" t="s">
        <v>169</v>
      </c>
      <c r="B11" s="176"/>
      <c r="C11" s="68">
        <f>[2]nazım!C11</f>
        <v>24081971</v>
      </c>
      <c r="D11" s="68">
        <f>[2]nazım!D11</f>
        <v>2827469</v>
      </c>
      <c r="E11" s="134">
        <f>[2]nazım!E11</f>
        <v>26909440</v>
      </c>
      <c r="F11" s="68">
        <f>[2]nazım!F11</f>
        <v>22424975</v>
      </c>
      <c r="G11" s="68">
        <f>[2]nazım!G11</f>
        <v>3055549</v>
      </c>
      <c r="H11" s="135">
        <f>[2]nazım!H11</f>
        <v>25480524</v>
      </c>
    </row>
    <row r="12" spans="1:8" x14ac:dyDescent="0.25">
      <c r="A12" s="175" t="s">
        <v>170</v>
      </c>
      <c r="B12" s="176"/>
      <c r="C12" s="134">
        <f>[2]nazım!C12</f>
        <v>13742</v>
      </c>
      <c r="D12" s="134">
        <f>[2]nazım!D12</f>
        <v>985738</v>
      </c>
      <c r="E12" s="134">
        <f>[2]nazım!E12</f>
        <v>999480</v>
      </c>
      <c r="F12" s="134">
        <f>[2]nazım!F12</f>
        <v>53702</v>
      </c>
      <c r="G12" s="134">
        <f>[2]nazım!G12</f>
        <v>1143484</v>
      </c>
      <c r="H12" s="135">
        <f>[2]nazım!H12</f>
        <v>1197186</v>
      </c>
    </row>
    <row r="13" spans="1:8" x14ac:dyDescent="0.25">
      <c r="A13" s="175" t="s">
        <v>171</v>
      </c>
      <c r="B13" s="176"/>
      <c r="C13" s="68">
        <f>[2]nazım!C13</f>
        <v>1006</v>
      </c>
      <c r="D13" s="68">
        <f>[2]nazım!D13</f>
        <v>399169</v>
      </c>
      <c r="E13" s="134">
        <f>[2]nazım!E13</f>
        <v>400175</v>
      </c>
      <c r="F13" s="68">
        <f>[2]nazım!F13</f>
        <v>0</v>
      </c>
      <c r="G13" s="68">
        <f>[2]nazım!G13</f>
        <v>395874</v>
      </c>
      <c r="H13" s="135">
        <f>[2]nazım!H13</f>
        <v>395874</v>
      </c>
    </row>
    <row r="14" spans="1:8" x14ac:dyDescent="0.25">
      <c r="A14" s="175" t="s">
        <v>172</v>
      </c>
      <c r="B14" s="176"/>
      <c r="C14" s="68">
        <f>[2]nazım!C14</f>
        <v>12736</v>
      </c>
      <c r="D14" s="68">
        <f>[2]nazım!D14</f>
        <v>586569</v>
      </c>
      <c r="E14" s="134">
        <f>[2]nazım!E14</f>
        <v>599305</v>
      </c>
      <c r="F14" s="68">
        <f>[2]nazım!F14</f>
        <v>53702</v>
      </c>
      <c r="G14" s="68">
        <f>[2]nazım!G14</f>
        <v>747610</v>
      </c>
      <c r="H14" s="135">
        <f>[2]nazım!H14</f>
        <v>801312</v>
      </c>
    </row>
    <row r="15" spans="1:8" x14ac:dyDescent="0.25">
      <c r="A15" s="175" t="s">
        <v>173</v>
      </c>
      <c r="B15" s="176"/>
      <c r="C15" s="134">
        <f>[2]nazım!C15</f>
        <v>164</v>
      </c>
      <c r="D15" s="134">
        <f>[2]nazım!D15</f>
        <v>7506866</v>
      </c>
      <c r="E15" s="134">
        <f>[2]nazım!E15</f>
        <v>7507030</v>
      </c>
      <c r="F15" s="134">
        <f>[2]nazım!F15</f>
        <v>1762</v>
      </c>
      <c r="G15" s="134">
        <f>[2]nazım!G15</f>
        <v>6911368</v>
      </c>
      <c r="H15" s="135">
        <f>[2]nazım!H15</f>
        <v>6913130</v>
      </c>
    </row>
    <row r="16" spans="1:8" x14ac:dyDescent="0.25">
      <c r="A16" s="175" t="s">
        <v>174</v>
      </c>
      <c r="B16" s="176"/>
      <c r="C16" s="68">
        <f>[2]nazım!C16</f>
        <v>164</v>
      </c>
      <c r="D16" s="68">
        <f>[2]nazım!D16</f>
        <v>7506866</v>
      </c>
      <c r="E16" s="134">
        <f>[2]nazım!E16</f>
        <v>7507030</v>
      </c>
      <c r="F16" s="68">
        <f>[2]nazım!F16</f>
        <v>1762</v>
      </c>
      <c r="G16" s="68">
        <f>[2]nazım!G16</f>
        <v>6911368</v>
      </c>
      <c r="H16" s="135">
        <f>[2]nazım!H16</f>
        <v>6913130</v>
      </c>
    </row>
    <row r="17" spans="1:8" x14ac:dyDescent="0.25">
      <c r="A17" s="175" t="s">
        <v>175</v>
      </c>
      <c r="B17" s="176"/>
      <c r="C17" s="68">
        <f>[2]nazım!C17</f>
        <v>0</v>
      </c>
      <c r="D17" s="68">
        <f>[2]nazım!D17</f>
        <v>0</v>
      </c>
      <c r="E17" s="134">
        <f>[2]nazım!E17</f>
        <v>0</v>
      </c>
      <c r="F17" s="68">
        <f>[2]nazım!F17</f>
        <v>0</v>
      </c>
      <c r="G17" s="68">
        <f>[2]nazım!G17</f>
        <v>0</v>
      </c>
      <c r="H17" s="135">
        <f>[2]nazım!H17</f>
        <v>0</v>
      </c>
    </row>
    <row r="18" spans="1:8" x14ac:dyDescent="0.25">
      <c r="A18" s="175" t="s">
        <v>176</v>
      </c>
      <c r="B18" s="176"/>
      <c r="C18" s="68">
        <f>[2]nazım!C18</f>
        <v>0</v>
      </c>
      <c r="D18" s="68">
        <f>[2]nazım!D18</f>
        <v>2792</v>
      </c>
      <c r="E18" s="134">
        <f>[2]nazım!E18</f>
        <v>2792</v>
      </c>
      <c r="F18" s="68">
        <f>[2]nazım!F18</f>
        <v>0</v>
      </c>
      <c r="G18" s="68">
        <f>[2]nazım!G18</f>
        <v>2796</v>
      </c>
      <c r="H18" s="135">
        <f>[2]nazım!H18</f>
        <v>2796</v>
      </c>
    </row>
    <row r="19" spans="1:8" x14ac:dyDescent="0.25">
      <c r="A19" s="175" t="s">
        <v>177</v>
      </c>
      <c r="B19" s="176"/>
      <c r="C19" s="134">
        <f>[2]nazım!C19</f>
        <v>0</v>
      </c>
      <c r="D19" s="134">
        <f>[2]nazım!D19</f>
        <v>0</v>
      </c>
      <c r="E19" s="134">
        <f>[2]nazım!E19</f>
        <v>0</v>
      </c>
      <c r="F19" s="134">
        <f>[2]nazım!F19</f>
        <v>0</v>
      </c>
      <c r="G19" s="134">
        <f>[2]nazım!G19</f>
        <v>0</v>
      </c>
      <c r="H19" s="135">
        <f>[2]nazım!H19</f>
        <v>0</v>
      </c>
    </row>
    <row r="20" spans="1:8" x14ac:dyDescent="0.25">
      <c r="A20" s="175" t="s">
        <v>178</v>
      </c>
      <c r="B20" s="176"/>
      <c r="C20" s="68">
        <f>[2]nazım!C20</f>
        <v>0</v>
      </c>
      <c r="D20" s="68">
        <f>[2]nazım!D20</f>
        <v>0</v>
      </c>
      <c r="E20" s="134">
        <f>[2]nazım!E20</f>
        <v>0</v>
      </c>
      <c r="F20" s="68">
        <f>[2]nazım!F20</f>
        <v>0</v>
      </c>
      <c r="G20" s="68">
        <f>[2]nazım!G20</f>
        <v>0</v>
      </c>
      <c r="H20" s="135">
        <f>[2]nazım!H20</f>
        <v>0</v>
      </c>
    </row>
    <row r="21" spans="1:8" x14ac:dyDescent="0.25">
      <c r="A21" s="175" t="s">
        <v>179</v>
      </c>
      <c r="B21" s="176"/>
      <c r="C21" s="68">
        <f>[2]nazım!C21</f>
        <v>0</v>
      </c>
      <c r="D21" s="68">
        <f>[2]nazım!D21</f>
        <v>0</v>
      </c>
      <c r="E21" s="134">
        <f>[2]nazım!E21</f>
        <v>0</v>
      </c>
      <c r="F21" s="68">
        <f>[2]nazım!F21</f>
        <v>0</v>
      </c>
      <c r="G21" s="68">
        <f>[2]nazım!G21</f>
        <v>0</v>
      </c>
      <c r="H21" s="135">
        <f>[2]nazım!H21</f>
        <v>0</v>
      </c>
    </row>
    <row r="22" spans="1:8" x14ac:dyDescent="0.25">
      <c r="A22" s="175" t="s">
        <v>180</v>
      </c>
      <c r="B22" s="176"/>
      <c r="C22" s="68">
        <f>[2]nazım!C22</f>
        <v>0</v>
      </c>
      <c r="D22" s="68">
        <f>[2]nazım!D22</f>
        <v>0</v>
      </c>
      <c r="E22" s="134">
        <f>[2]nazım!E22</f>
        <v>0</v>
      </c>
      <c r="F22" s="68">
        <f>[2]nazım!F22</f>
        <v>0</v>
      </c>
      <c r="G22" s="68">
        <f>[2]nazım!G22</f>
        <v>0</v>
      </c>
      <c r="H22" s="135">
        <f>[2]nazım!H22</f>
        <v>0</v>
      </c>
    </row>
    <row r="23" spans="1:8" x14ac:dyDescent="0.25">
      <c r="A23" s="175" t="s">
        <v>181</v>
      </c>
      <c r="B23" s="176"/>
      <c r="C23" s="68">
        <f>[2]nazım!C23</f>
        <v>0</v>
      </c>
      <c r="D23" s="68">
        <f>[2]nazım!D23</f>
        <v>0</v>
      </c>
      <c r="E23" s="134">
        <f>[2]nazım!E23</f>
        <v>0</v>
      </c>
      <c r="F23" s="68">
        <f>[2]nazım!F23</f>
        <v>0</v>
      </c>
      <c r="G23" s="68">
        <f>[2]nazım!G23</f>
        <v>0</v>
      </c>
      <c r="H23" s="135">
        <f>[2]nazım!H23</f>
        <v>0</v>
      </c>
    </row>
    <row r="24" spans="1:8" x14ac:dyDescent="0.25">
      <c r="A24" s="175" t="s">
        <v>182</v>
      </c>
      <c r="B24" s="176"/>
      <c r="C24" s="68">
        <f>[2]nazım!C24</f>
        <v>0</v>
      </c>
      <c r="D24" s="68">
        <f>[2]nazım!D24</f>
        <v>40409</v>
      </c>
      <c r="E24" s="134">
        <f>[2]nazım!E24</f>
        <v>40409</v>
      </c>
      <c r="F24" s="68">
        <f>[2]nazım!F24</f>
        <v>0</v>
      </c>
      <c r="G24" s="68">
        <f>[2]nazım!G24</f>
        <v>16890</v>
      </c>
      <c r="H24" s="135">
        <f>[2]nazım!H24</f>
        <v>16890</v>
      </c>
    </row>
    <row r="25" spans="1:8" x14ac:dyDescent="0.25">
      <c r="A25" s="175" t="s">
        <v>183</v>
      </c>
      <c r="B25" s="176"/>
      <c r="C25" s="68">
        <f>[2]nazım!C25</f>
        <v>0</v>
      </c>
      <c r="D25" s="68">
        <f>[2]nazım!D25</f>
        <v>2296</v>
      </c>
      <c r="E25" s="134">
        <f>[2]nazım!E25</f>
        <v>2296</v>
      </c>
      <c r="F25" s="68">
        <f>[2]nazım!F25</f>
        <v>0</v>
      </c>
      <c r="G25" s="68">
        <f>[2]nazım!G25</f>
        <v>3672</v>
      </c>
      <c r="H25" s="135">
        <f>[2]nazım!H25</f>
        <v>3672</v>
      </c>
    </row>
    <row r="26" spans="1:8" x14ac:dyDescent="0.25">
      <c r="A26" s="170" t="s">
        <v>184</v>
      </c>
      <c r="B26" s="174" t="s">
        <v>165</v>
      </c>
      <c r="C26" s="177">
        <f>[2]nazım!C26</f>
        <v>28627187</v>
      </c>
      <c r="D26" s="177">
        <f>[2]nazım!D26</f>
        <v>17834746</v>
      </c>
      <c r="E26" s="177">
        <f>[2]nazım!E26</f>
        <v>46461933</v>
      </c>
      <c r="F26" s="177">
        <f>[2]nazım!F26</f>
        <v>26475216</v>
      </c>
      <c r="G26" s="177">
        <f>[2]nazım!G26</f>
        <v>12535618</v>
      </c>
      <c r="H26" s="178">
        <f>[2]nazım!H26</f>
        <v>39010834</v>
      </c>
    </row>
    <row r="27" spans="1:8" x14ac:dyDescent="0.25">
      <c r="A27" s="175" t="s">
        <v>185</v>
      </c>
      <c r="B27" s="176"/>
      <c r="C27" s="134">
        <f>[2]nazım!C27</f>
        <v>25233499</v>
      </c>
      <c r="D27" s="134">
        <f>[2]nazım!D27</f>
        <v>1094942</v>
      </c>
      <c r="E27" s="134">
        <f>[2]nazım!E27</f>
        <v>26328441</v>
      </c>
      <c r="F27" s="134">
        <f>[2]nazım!F27</f>
        <v>23451047</v>
      </c>
      <c r="G27" s="134">
        <f>[2]nazım!G27</f>
        <v>1502055</v>
      </c>
      <c r="H27" s="135">
        <f>[2]nazım!H27</f>
        <v>24953102</v>
      </c>
    </row>
    <row r="28" spans="1:8" x14ac:dyDescent="0.25">
      <c r="A28" s="175" t="s">
        <v>186</v>
      </c>
      <c r="B28" s="176"/>
      <c r="C28" s="68">
        <f>[2]nazım!C28</f>
        <v>961860</v>
      </c>
      <c r="D28" s="68">
        <f>[2]nazım!D28</f>
        <v>1094942</v>
      </c>
      <c r="E28" s="134">
        <f>[2]nazım!E28</f>
        <v>2056802</v>
      </c>
      <c r="F28" s="68">
        <f>[2]nazım!F28</f>
        <v>1362697</v>
      </c>
      <c r="G28" s="68">
        <f>[2]nazım!G28</f>
        <v>1502055</v>
      </c>
      <c r="H28" s="135">
        <f>[2]nazım!H28</f>
        <v>2864752</v>
      </c>
    </row>
    <row r="29" spans="1:8" x14ac:dyDescent="0.25">
      <c r="A29" s="175" t="s">
        <v>187</v>
      </c>
      <c r="B29" s="176"/>
      <c r="C29" s="68">
        <f>[2]nazım!C29</f>
        <v>0</v>
      </c>
      <c r="D29" s="68">
        <f>[2]nazım!D29</f>
        <v>0</v>
      </c>
      <c r="E29" s="134">
        <f>[2]nazım!E29</f>
        <v>0</v>
      </c>
      <c r="F29" s="68">
        <f>[2]nazım!F29</f>
        <v>0</v>
      </c>
      <c r="G29" s="68">
        <f>[2]nazım!G29</f>
        <v>0</v>
      </c>
      <c r="H29" s="135">
        <f>[2]nazım!H29</f>
        <v>0</v>
      </c>
    </row>
    <row r="30" spans="1:8" x14ac:dyDescent="0.25">
      <c r="A30" s="175" t="s">
        <v>188</v>
      </c>
      <c r="B30" s="176"/>
      <c r="C30" s="68">
        <f>[2]nazım!C30</f>
        <v>0</v>
      </c>
      <c r="D30" s="68">
        <f>[2]nazım!D30</f>
        <v>0</v>
      </c>
      <c r="E30" s="134">
        <f>[2]nazım!E30</f>
        <v>0</v>
      </c>
      <c r="F30" s="68">
        <f>[2]nazım!F30</f>
        <v>0</v>
      </c>
      <c r="G30" s="68">
        <f>[2]nazım!G30</f>
        <v>0</v>
      </c>
      <c r="H30" s="135">
        <f>[2]nazım!H30</f>
        <v>0</v>
      </c>
    </row>
    <row r="31" spans="1:8" x14ac:dyDescent="0.25">
      <c r="A31" s="175" t="s">
        <v>189</v>
      </c>
      <c r="B31" s="176"/>
      <c r="C31" s="68">
        <f>[2]nazım!C31</f>
        <v>10708345</v>
      </c>
      <c r="D31" s="68">
        <f>[2]nazım!D31</f>
        <v>0</v>
      </c>
      <c r="E31" s="134">
        <f>[2]nazım!E31</f>
        <v>10708345</v>
      </c>
      <c r="F31" s="68">
        <f>[2]nazım!F31</f>
        <v>9817555</v>
      </c>
      <c r="G31" s="68">
        <f>[2]nazım!G31</f>
        <v>0</v>
      </c>
      <c r="H31" s="135">
        <f>[2]nazım!H31</f>
        <v>9817555</v>
      </c>
    </row>
    <row r="32" spans="1:8" x14ac:dyDescent="0.25">
      <c r="A32" s="175" t="s">
        <v>190</v>
      </c>
      <c r="B32" s="176"/>
      <c r="C32" s="68">
        <f>[2]nazım!C32</f>
        <v>0</v>
      </c>
      <c r="D32" s="68">
        <f>[2]nazım!D32</f>
        <v>0</v>
      </c>
      <c r="E32" s="134">
        <f>[2]nazım!E32</f>
        <v>0</v>
      </c>
      <c r="F32" s="68">
        <f>[2]nazım!F32</f>
        <v>0</v>
      </c>
      <c r="G32" s="68">
        <f>[2]nazım!G32</f>
        <v>0</v>
      </c>
      <c r="H32" s="135">
        <f>[2]nazım!H32</f>
        <v>0</v>
      </c>
    </row>
    <row r="33" spans="1:8" x14ac:dyDescent="0.25">
      <c r="A33" s="175" t="s">
        <v>191</v>
      </c>
      <c r="B33" s="176"/>
      <c r="C33" s="68">
        <f>[2]nazım!C33</f>
        <v>0</v>
      </c>
      <c r="D33" s="68">
        <f>[2]nazım!D33</f>
        <v>0</v>
      </c>
      <c r="E33" s="134">
        <f>[2]nazım!E33</f>
        <v>0</v>
      </c>
      <c r="F33" s="68">
        <f>[2]nazım!F33</f>
        <v>0</v>
      </c>
      <c r="G33" s="68">
        <f>[2]nazım!G33</f>
        <v>0</v>
      </c>
      <c r="H33" s="135">
        <f>[2]nazım!H33</f>
        <v>0</v>
      </c>
    </row>
    <row r="34" spans="1:8" x14ac:dyDescent="0.25">
      <c r="A34" s="175" t="s">
        <v>192</v>
      </c>
      <c r="B34" s="176"/>
      <c r="C34" s="68">
        <f>[2]nazım!C34</f>
        <v>2399850</v>
      </c>
      <c r="D34" s="68">
        <f>[2]nazım!D34</f>
        <v>0</v>
      </c>
      <c r="E34" s="134">
        <f>[2]nazım!E34</f>
        <v>2399850</v>
      </c>
      <c r="F34" s="68">
        <f>[2]nazım!F34</f>
        <v>2154102</v>
      </c>
      <c r="G34" s="68">
        <f>[2]nazım!G34</f>
        <v>0</v>
      </c>
      <c r="H34" s="135">
        <f>[2]nazım!H34</f>
        <v>2154102</v>
      </c>
    </row>
    <row r="35" spans="1:8" x14ac:dyDescent="0.25">
      <c r="A35" s="175" t="s">
        <v>193</v>
      </c>
      <c r="B35" s="176"/>
      <c r="C35" s="68">
        <f>[2]nazım!C35</f>
        <v>0</v>
      </c>
      <c r="D35" s="68">
        <f>[2]nazım!D35</f>
        <v>0</v>
      </c>
      <c r="E35" s="134">
        <f>[2]nazım!E35</f>
        <v>0</v>
      </c>
      <c r="F35" s="68">
        <f>[2]nazım!F35</f>
        <v>0</v>
      </c>
      <c r="G35" s="68">
        <f>[2]nazım!G35</f>
        <v>0</v>
      </c>
      <c r="H35" s="135">
        <f>[2]nazım!H35</f>
        <v>0</v>
      </c>
    </row>
    <row r="36" spans="1:8" x14ac:dyDescent="0.25">
      <c r="A36" s="175" t="s">
        <v>194</v>
      </c>
      <c r="B36" s="176"/>
      <c r="C36" s="68">
        <f>[2]nazım!C36</f>
        <v>9824717</v>
      </c>
      <c r="D36" s="68">
        <f>[2]nazım!D36</f>
        <v>0</v>
      </c>
      <c r="E36" s="134">
        <f>[2]nazım!E36</f>
        <v>9824717</v>
      </c>
      <c r="F36" s="68">
        <f>[2]nazım!F36</f>
        <v>8682835</v>
      </c>
      <c r="G36" s="68">
        <f>[2]nazım!G36</f>
        <v>0</v>
      </c>
      <c r="H36" s="135">
        <f>[2]nazım!H36</f>
        <v>8682835</v>
      </c>
    </row>
    <row r="37" spans="1:8" x14ac:dyDescent="0.25">
      <c r="A37" s="175" t="s">
        <v>195</v>
      </c>
      <c r="B37" s="176"/>
      <c r="C37" s="68">
        <f>[2]nazım!C37</f>
        <v>327975</v>
      </c>
      <c r="D37" s="68">
        <f>[2]nazım!D37</f>
        <v>0</v>
      </c>
      <c r="E37" s="134">
        <f>[2]nazım!E37</f>
        <v>327975</v>
      </c>
      <c r="F37" s="68">
        <f>[2]nazım!F37</f>
        <v>300108</v>
      </c>
      <c r="G37" s="68">
        <f>[2]nazım!G37</f>
        <v>0</v>
      </c>
      <c r="H37" s="135">
        <f>[2]nazım!H37</f>
        <v>300108</v>
      </c>
    </row>
    <row r="38" spans="1:8" x14ac:dyDescent="0.25">
      <c r="A38" s="175" t="s">
        <v>196</v>
      </c>
      <c r="B38" s="176"/>
      <c r="C38" s="68">
        <f>[2]nazım!C38</f>
        <v>0</v>
      </c>
      <c r="D38" s="68">
        <f>[2]nazım!D38</f>
        <v>0</v>
      </c>
      <c r="E38" s="134">
        <f>[2]nazım!E38</f>
        <v>0</v>
      </c>
      <c r="F38" s="68">
        <f>[2]nazım!F38</f>
        <v>0</v>
      </c>
      <c r="G38" s="68">
        <f>[2]nazım!G38</f>
        <v>0</v>
      </c>
      <c r="H38" s="135">
        <f>[2]nazım!H38</f>
        <v>0</v>
      </c>
    </row>
    <row r="39" spans="1:8" x14ac:dyDescent="0.25">
      <c r="A39" s="175" t="s">
        <v>197</v>
      </c>
      <c r="B39" s="176"/>
      <c r="C39" s="68">
        <f>[2]nazım!C39</f>
        <v>0</v>
      </c>
      <c r="D39" s="68">
        <f>[2]nazım!D39</f>
        <v>0</v>
      </c>
      <c r="E39" s="134">
        <f>[2]nazım!E39</f>
        <v>0</v>
      </c>
      <c r="F39" s="68">
        <f>[2]nazım!F39</f>
        <v>0</v>
      </c>
      <c r="G39" s="68">
        <f>[2]nazım!G39</f>
        <v>0</v>
      </c>
      <c r="H39" s="135">
        <f>[2]nazım!H39</f>
        <v>0</v>
      </c>
    </row>
    <row r="40" spans="1:8" x14ac:dyDescent="0.25">
      <c r="A40" s="175" t="s">
        <v>198</v>
      </c>
      <c r="B40" s="176"/>
      <c r="C40" s="68">
        <f>[2]nazım!C40</f>
        <v>1010752</v>
      </c>
      <c r="D40" s="68">
        <f>[2]nazım!D40</f>
        <v>0</v>
      </c>
      <c r="E40" s="134">
        <f>[2]nazım!E40</f>
        <v>1010752</v>
      </c>
      <c r="F40" s="68">
        <f>[2]nazım!F40</f>
        <v>1133750</v>
      </c>
      <c r="G40" s="68">
        <f>[2]nazım!G40</f>
        <v>0</v>
      </c>
      <c r="H40" s="135">
        <f>[2]nazım!H40</f>
        <v>1133750</v>
      </c>
    </row>
    <row r="41" spans="1:8" x14ac:dyDescent="0.25">
      <c r="A41" s="175" t="s">
        <v>199</v>
      </c>
      <c r="B41" s="176"/>
      <c r="C41" s="134">
        <f>[2]nazım!C41</f>
        <v>3393688</v>
      </c>
      <c r="D41" s="134">
        <f>[2]nazım!D41</f>
        <v>16739804</v>
      </c>
      <c r="E41" s="134">
        <f>[2]nazım!E41</f>
        <v>20133492</v>
      </c>
      <c r="F41" s="134">
        <f>[2]nazım!F41</f>
        <v>3024169</v>
      </c>
      <c r="G41" s="134">
        <f>[2]nazım!G41</f>
        <v>11033563</v>
      </c>
      <c r="H41" s="135">
        <f>[2]nazım!H41</f>
        <v>14057732</v>
      </c>
    </row>
    <row r="42" spans="1:8" x14ac:dyDescent="0.25">
      <c r="A42" s="175" t="s">
        <v>200</v>
      </c>
      <c r="B42" s="176"/>
      <c r="C42" s="68">
        <f>[2]nazım!C42</f>
        <v>3393688</v>
      </c>
      <c r="D42" s="68">
        <f>[2]nazım!D42</f>
        <v>16739804</v>
      </c>
      <c r="E42" s="134">
        <f>[2]nazım!E42</f>
        <v>20133492</v>
      </c>
      <c r="F42" s="68">
        <f>[2]nazım!F42</f>
        <v>3024169</v>
      </c>
      <c r="G42" s="68">
        <f>[2]nazım!G42</f>
        <v>11033563</v>
      </c>
      <c r="H42" s="135">
        <f>[2]nazım!H42</f>
        <v>14057732</v>
      </c>
    </row>
    <row r="43" spans="1:8" x14ac:dyDescent="0.25">
      <c r="A43" s="175" t="s">
        <v>201</v>
      </c>
      <c r="B43" s="176"/>
      <c r="C43" s="68">
        <f>[2]nazım!C43</f>
        <v>0</v>
      </c>
      <c r="D43" s="68">
        <f>[2]nazım!D43</f>
        <v>0</v>
      </c>
      <c r="E43" s="134">
        <f>[2]nazım!E43</f>
        <v>0</v>
      </c>
      <c r="F43" s="68">
        <f>[2]nazım!F43</f>
        <v>0</v>
      </c>
      <c r="G43" s="68">
        <f>[2]nazım!G43</f>
        <v>0</v>
      </c>
      <c r="H43" s="135">
        <f>[2]nazım!H43</f>
        <v>0</v>
      </c>
    </row>
    <row r="44" spans="1:8" x14ac:dyDescent="0.25">
      <c r="A44" s="170" t="s">
        <v>202</v>
      </c>
      <c r="B44" s="179" t="s">
        <v>12</v>
      </c>
      <c r="C44" s="177">
        <f>[2]nazım!C44</f>
        <v>14927646</v>
      </c>
      <c r="D44" s="177">
        <f>[2]nazım!D44</f>
        <v>44819702</v>
      </c>
      <c r="E44" s="177">
        <f>[2]nazım!E44</f>
        <v>59747348</v>
      </c>
      <c r="F44" s="177">
        <f>[2]nazım!F44</f>
        <v>17852538</v>
      </c>
      <c r="G44" s="177">
        <f>[2]nazım!G44</f>
        <v>49155645</v>
      </c>
      <c r="H44" s="178">
        <f>[2]nazım!H44</f>
        <v>67008183</v>
      </c>
    </row>
    <row r="45" spans="1:8" x14ac:dyDescent="0.25">
      <c r="A45" s="175" t="s">
        <v>203</v>
      </c>
      <c r="B45" s="180"/>
      <c r="C45" s="181">
        <f>[2]nazım!C45</f>
        <v>0</v>
      </c>
      <c r="D45" s="181">
        <f>[2]nazım!D45</f>
        <v>0</v>
      </c>
      <c r="E45" s="181">
        <f>[2]nazım!E45</f>
        <v>0</v>
      </c>
      <c r="F45" s="181">
        <f>[2]nazım!F45</f>
        <v>0</v>
      </c>
      <c r="G45" s="181">
        <f>[2]nazım!G45</f>
        <v>0</v>
      </c>
      <c r="H45" s="182">
        <f>[2]nazım!H45</f>
        <v>0</v>
      </c>
    </row>
    <row r="46" spans="1:8" x14ac:dyDescent="0.25">
      <c r="A46" s="175" t="s">
        <v>204</v>
      </c>
      <c r="B46" s="180"/>
      <c r="C46" s="136">
        <f>[2]nazım!C46</f>
        <v>0</v>
      </c>
      <c r="D46" s="136">
        <f>[2]nazım!D46</f>
        <v>0</v>
      </c>
      <c r="E46" s="181">
        <f>[2]nazım!E46</f>
        <v>0</v>
      </c>
      <c r="F46" s="136">
        <f>[2]nazım!F46</f>
        <v>0</v>
      </c>
      <c r="G46" s="136">
        <f>[2]nazım!G46</f>
        <v>0</v>
      </c>
      <c r="H46" s="182">
        <f>[2]nazım!H46</f>
        <v>0</v>
      </c>
    </row>
    <row r="47" spans="1:8" x14ac:dyDescent="0.25">
      <c r="A47" s="175" t="s">
        <v>205</v>
      </c>
      <c r="B47" s="180"/>
      <c r="C47" s="136">
        <f>[2]nazım!C47</f>
        <v>0</v>
      </c>
      <c r="D47" s="136">
        <f>[2]nazım!D47</f>
        <v>0</v>
      </c>
      <c r="E47" s="181">
        <f>[2]nazım!E47</f>
        <v>0</v>
      </c>
      <c r="F47" s="136">
        <f>[2]nazım!F47</f>
        <v>0</v>
      </c>
      <c r="G47" s="136">
        <f>[2]nazım!G47</f>
        <v>0</v>
      </c>
      <c r="H47" s="182">
        <f>[2]nazım!H47</f>
        <v>0</v>
      </c>
    </row>
    <row r="48" spans="1:8" x14ac:dyDescent="0.25">
      <c r="A48" s="175" t="s">
        <v>206</v>
      </c>
      <c r="B48" s="180"/>
      <c r="C48" s="136">
        <f>[2]nazım!C48</f>
        <v>0</v>
      </c>
      <c r="D48" s="136">
        <f>[2]nazım!D48</f>
        <v>0</v>
      </c>
      <c r="E48" s="181">
        <f>[2]nazım!E48</f>
        <v>0</v>
      </c>
      <c r="F48" s="136">
        <f>[2]nazım!F48</f>
        <v>0</v>
      </c>
      <c r="G48" s="136">
        <f>[2]nazım!G48</f>
        <v>0</v>
      </c>
      <c r="H48" s="182">
        <f>[2]nazım!H48</f>
        <v>0</v>
      </c>
    </row>
    <row r="49" spans="1:8" x14ac:dyDescent="0.25">
      <c r="A49" s="175" t="s">
        <v>207</v>
      </c>
      <c r="B49" s="180"/>
      <c r="C49" s="181">
        <f>[2]nazım!C49</f>
        <v>14927646</v>
      </c>
      <c r="D49" s="181">
        <f>[2]nazım!D49</f>
        <v>44819702</v>
      </c>
      <c r="E49" s="181">
        <f>[2]nazım!E49</f>
        <v>59747348</v>
      </c>
      <c r="F49" s="181">
        <f>[2]nazım!F49</f>
        <v>17852538</v>
      </c>
      <c r="G49" s="181">
        <f>[2]nazım!G49</f>
        <v>49155645</v>
      </c>
      <c r="H49" s="182">
        <f>[2]nazım!H49</f>
        <v>67008183</v>
      </c>
    </row>
    <row r="50" spans="1:8" x14ac:dyDescent="0.25">
      <c r="A50" s="175" t="s">
        <v>208</v>
      </c>
      <c r="B50" s="183"/>
      <c r="C50" s="134">
        <f>[2]nazım!C50</f>
        <v>728927</v>
      </c>
      <c r="D50" s="134">
        <f>[2]nazım!D50</f>
        <v>1060900</v>
      </c>
      <c r="E50" s="134">
        <f>[2]nazım!E50</f>
        <v>1789827</v>
      </c>
      <c r="F50" s="134">
        <f>[2]nazım!F50</f>
        <v>489310</v>
      </c>
      <c r="G50" s="134">
        <f>[2]nazım!G50</f>
        <v>1120684</v>
      </c>
      <c r="H50" s="135">
        <f>[2]nazım!H50</f>
        <v>1609994</v>
      </c>
    </row>
    <row r="51" spans="1:8" x14ac:dyDescent="0.25">
      <c r="A51" s="175" t="s">
        <v>209</v>
      </c>
      <c r="B51" s="183"/>
      <c r="C51" s="68">
        <f>[2]nazım!C51</f>
        <v>364752</v>
      </c>
      <c r="D51" s="68">
        <f>[2]nazım!D51</f>
        <v>530486</v>
      </c>
      <c r="E51" s="134">
        <f>[2]nazım!E51</f>
        <v>895238</v>
      </c>
      <c r="F51" s="68">
        <f>[2]nazım!F51</f>
        <v>244982</v>
      </c>
      <c r="G51" s="68">
        <f>[2]nazım!G51</f>
        <v>560368</v>
      </c>
      <c r="H51" s="135">
        <f>[2]nazım!H51</f>
        <v>805350</v>
      </c>
    </row>
    <row r="52" spans="1:8" x14ac:dyDescent="0.25">
      <c r="A52" s="175" t="s">
        <v>210</v>
      </c>
      <c r="B52" s="183"/>
      <c r="C52" s="68">
        <f>[2]nazım!C52</f>
        <v>364175</v>
      </c>
      <c r="D52" s="68">
        <f>[2]nazım!D52</f>
        <v>530414</v>
      </c>
      <c r="E52" s="134">
        <f>[2]nazım!E52</f>
        <v>894589</v>
      </c>
      <c r="F52" s="68">
        <f>[2]nazım!F52</f>
        <v>244328</v>
      </c>
      <c r="G52" s="68">
        <f>[2]nazım!G52</f>
        <v>560316</v>
      </c>
      <c r="H52" s="135">
        <f>[2]nazım!H52</f>
        <v>804644</v>
      </c>
    </row>
    <row r="53" spans="1:8" x14ac:dyDescent="0.25">
      <c r="A53" s="175" t="s">
        <v>211</v>
      </c>
      <c r="B53" s="183"/>
      <c r="C53" s="134">
        <f>[2]nazım!C53</f>
        <v>12884033</v>
      </c>
      <c r="D53" s="134">
        <f>[2]nazım!D53</f>
        <v>32707824</v>
      </c>
      <c r="E53" s="134">
        <f>[2]nazım!E53</f>
        <v>45591857</v>
      </c>
      <c r="F53" s="134">
        <f>[2]nazım!F53</f>
        <v>16314487</v>
      </c>
      <c r="G53" s="134">
        <f>[2]nazım!G53</f>
        <v>37172783</v>
      </c>
      <c r="H53" s="135">
        <f>[2]nazım!H53</f>
        <v>53487270</v>
      </c>
    </row>
    <row r="54" spans="1:8" x14ac:dyDescent="0.25">
      <c r="A54" s="175" t="s">
        <v>212</v>
      </c>
      <c r="B54" s="183"/>
      <c r="C54" s="68">
        <f>[2]nazım!C54</f>
        <v>4021230</v>
      </c>
      <c r="D54" s="68">
        <f>[2]nazım!D54</f>
        <v>12714366</v>
      </c>
      <c r="E54" s="134">
        <f>[2]nazım!E54</f>
        <v>16735596</v>
      </c>
      <c r="F54" s="68">
        <f>[2]nazım!F54</f>
        <v>8539652</v>
      </c>
      <c r="G54" s="68">
        <f>[2]nazım!G54</f>
        <v>11631406</v>
      </c>
      <c r="H54" s="135">
        <f>[2]nazım!H54</f>
        <v>20171058</v>
      </c>
    </row>
    <row r="55" spans="1:8" x14ac:dyDescent="0.25">
      <c r="A55" s="175" t="s">
        <v>213</v>
      </c>
      <c r="B55" s="183"/>
      <c r="C55" s="68">
        <f>[2]nazım!C55</f>
        <v>6812803</v>
      </c>
      <c r="D55" s="68">
        <f>[2]nazım!D55</f>
        <v>5068801</v>
      </c>
      <c r="E55" s="134">
        <f>[2]nazım!E55</f>
        <v>11881604</v>
      </c>
      <c r="F55" s="68">
        <f>[2]nazım!F55</f>
        <v>6324835</v>
      </c>
      <c r="G55" s="68">
        <f>[2]nazım!G55</f>
        <v>9924553</v>
      </c>
      <c r="H55" s="135">
        <f>[2]nazım!H55</f>
        <v>16249388</v>
      </c>
    </row>
    <row r="56" spans="1:8" x14ac:dyDescent="0.25">
      <c r="A56" s="175" t="s">
        <v>214</v>
      </c>
      <c r="B56" s="183"/>
      <c r="C56" s="68">
        <f>[2]nazım!C56</f>
        <v>1025000</v>
      </c>
      <c r="D56" s="68">
        <f>[2]nazım!D56</f>
        <v>7462328</v>
      </c>
      <c r="E56" s="134">
        <f>[2]nazım!E56</f>
        <v>8487328</v>
      </c>
      <c r="F56" s="68">
        <f>[2]nazım!F56</f>
        <v>725000</v>
      </c>
      <c r="G56" s="68">
        <f>[2]nazım!G56</f>
        <v>7808412</v>
      </c>
      <c r="H56" s="135">
        <f>[2]nazım!H56</f>
        <v>8533412</v>
      </c>
    </row>
    <row r="57" spans="1:8" x14ac:dyDescent="0.25">
      <c r="A57" s="175" t="s">
        <v>215</v>
      </c>
      <c r="B57" s="183"/>
      <c r="C57" s="68">
        <f>[2]nazım!C57</f>
        <v>1025000</v>
      </c>
      <c r="D57" s="68">
        <f>[2]nazım!D57</f>
        <v>7462329</v>
      </c>
      <c r="E57" s="134">
        <f>[2]nazım!E57</f>
        <v>8487329</v>
      </c>
      <c r="F57" s="68">
        <f>[2]nazım!F57</f>
        <v>725000</v>
      </c>
      <c r="G57" s="68">
        <f>[2]nazım!G57</f>
        <v>7808412</v>
      </c>
      <c r="H57" s="135">
        <f>[2]nazım!H57</f>
        <v>8533412</v>
      </c>
    </row>
    <row r="58" spans="1:8" x14ac:dyDescent="0.25">
      <c r="A58" s="175" t="s">
        <v>216</v>
      </c>
      <c r="B58" s="183"/>
      <c r="C58" s="134">
        <f>[2]nazım!C58</f>
        <v>303740</v>
      </c>
      <c r="D58" s="134">
        <f>[2]nazım!D58</f>
        <v>375484</v>
      </c>
      <c r="E58" s="134">
        <f>[2]nazım!E58</f>
        <v>679224</v>
      </c>
      <c r="F58" s="134">
        <f>[2]nazım!F58</f>
        <v>142676</v>
      </c>
      <c r="G58" s="134">
        <f>[2]nazım!G58</f>
        <v>730632</v>
      </c>
      <c r="H58" s="135">
        <f>[2]nazım!H58</f>
        <v>873308</v>
      </c>
    </row>
    <row r="59" spans="1:8" x14ac:dyDescent="0.25">
      <c r="A59" s="175" t="s">
        <v>217</v>
      </c>
      <c r="B59" s="183"/>
      <c r="C59" s="68">
        <f>[2]nazım!C59</f>
        <v>130962</v>
      </c>
      <c r="D59" s="68">
        <f>[2]nazım!D59</f>
        <v>203426</v>
      </c>
      <c r="E59" s="134">
        <f>[2]nazım!E59</f>
        <v>334388</v>
      </c>
      <c r="F59" s="68">
        <f>[2]nazım!F59</f>
        <v>121124</v>
      </c>
      <c r="G59" s="68">
        <f>[2]nazım!G59</f>
        <v>306804</v>
      </c>
      <c r="H59" s="135">
        <f>[2]nazım!H59</f>
        <v>427928</v>
      </c>
    </row>
    <row r="60" spans="1:8" x14ac:dyDescent="0.25">
      <c r="A60" s="175" t="s">
        <v>218</v>
      </c>
      <c r="B60" s="183"/>
      <c r="C60" s="68">
        <f>[2]nazım!C60</f>
        <v>172778</v>
      </c>
      <c r="D60" s="68">
        <f>[2]nazım!D60</f>
        <v>172058</v>
      </c>
      <c r="E60" s="134">
        <f>[2]nazım!E60</f>
        <v>344836</v>
      </c>
      <c r="F60" s="68">
        <f>[2]nazım!F60</f>
        <v>21552</v>
      </c>
      <c r="G60" s="68">
        <f>[2]nazım!G60</f>
        <v>423828</v>
      </c>
      <c r="H60" s="135">
        <f>[2]nazım!H60</f>
        <v>445380</v>
      </c>
    </row>
    <row r="61" spans="1:8" x14ac:dyDescent="0.25">
      <c r="A61" s="175" t="s">
        <v>219</v>
      </c>
      <c r="B61" s="183"/>
      <c r="C61" s="68">
        <f>[2]nazım!C61</f>
        <v>0</v>
      </c>
      <c r="D61" s="68">
        <f>[2]nazım!D61</f>
        <v>0</v>
      </c>
      <c r="E61" s="134">
        <f>[2]nazım!E61</f>
        <v>0</v>
      </c>
      <c r="F61" s="68">
        <f>[2]nazım!F61</f>
        <v>0</v>
      </c>
      <c r="G61" s="68">
        <f>[2]nazım!G61</f>
        <v>0</v>
      </c>
      <c r="H61" s="135">
        <f>[2]nazım!H61</f>
        <v>0</v>
      </c>
    </row>
    <row r="62" spans="1:8" x14ac:dyDescent="0.25">
      <c r="A62" s="175" t="s">
        <v>220</v>
      </c>
      <c r="B62" s="183"/>
      <c r="C62" s="68">
        <f>[2]nazım!C62</f>
        <v>0</v>
      </c>
      <c r="D62" s="68">
        <f>[2]nazım!D62</f>
        <v>0</v>
      </c>
      <c r="E62" s="134">
        <f>[2]nazım!E62</f>
        <v>0</v>
      </c>
      <c r="F62" s="68">
        <f>[2]nazım!F62</f>
        <v>0</v>
      </c>
      <c r="G62" s="68">
        <f>[2]nazım!G62</f>
        <v>0</v>
      </c>
      <c r="H62" s="135">
        <f>[2]nazım!H62</f>
        <v>0</v>
      </c>
    </row>
    <row r="63" spans="1:8" x14ac:dyDescent="0.25">
      <c r="A63" s="175" t="s">
        <v>221</v>
      </c>
      <c r="B63" s="183"/>
      <c r="C63" s="68">
        <f>[2]nazım!C63</f>
        <v>0</v>
      </c>
      <c r="D63" s="68">
        <f>[2]nazım!D63</f>
        <v>0</v>
      </c>
      <c r="E63" s="134">
        <f>[2]nazım!E63</f>
        <v>0</v>
      </c>
      <c r="F63" s="68">
        <f>[2]nazım!F63</f>
        <v>0</v>
      </c>
      <c r="G63" s="68">
        <f>[2]nazım!G63</f>
        <v>0</v>
      </c>
      <c r="H63" s="135">
        <f>[2]nazım!H63</f>
        <v>0</v>
      </c>
    </row>
    <row r="64" spans="1:8" x14ac:dyDescent="0.25">
      <c r="A64" s="175" t="s">
        <v>222</v>
      </c>
      <c r="B64" s="183"/>
      <c r="C64" s="68">
        <f>[2]nazım!C64</f>
        <v>0</v>
      </c>
      <c r="D64" s="68">
        <f>[2]nazım!D64</f>
        <v>0</v>
      </c>
      <c r="E64" s="134">
        <f>[2]nazım!E64</f>
        <v>0</v>
      </c>
      <c r="F64" s="68">
        <f>[2]nazım!F64</f>
        <v>0</v>
      </c>
      <c r="G64" s="68">
        <f>[2]nazım!G64</f>
        <v>0</v>
      </c>
      <c r="H64" s="135">
        <f>[2]nazım!H64</f>
        <v>0</v>
      </c>
    </row>
    <row r="65" spans="1:8" x14ac:dyDescent="0.25">
      <c r="A65" s="175" t="s">
        <v>223</v>
      </c>
      <c r="B65" s="183"/>
      <c r="C65" s="134">
        <f>[2]nazım!C65</f>
        <v>0</v>
      </c>
      <c r="D65" s="134">
        <f>[2]nazım!D65</f>
        <v>0</v>
      </c>
      <c r="E65" s="134">
        <f>[2]nazım!E65</f>
        <v>0</v>
      </c>
      <c r="F65" s="134">
        <f>[2]nazım!F65</f>
        <v>0</v>
      </c>
      <c r="G65" s="134">
        <f>[2]nazım!G65</f>
        <v>0</v>
      </c>
      <c r="H65" s="135">
        <f>[2]nazım!H65</f>
        <v>0</v>
      </c>
    </row>
    <row r="66" spans="1:8" x14ac:dyDescent="0.25">
      <c r="A66" s="175" t="s">
        <v>224</v>
      </c>
      <c r="B66" s="183"/>
      <c r="C66" s="68">
        <f>[2]nazım!C66</f>
        <v>0</v>
      </c>
      <c r="D66" s="68">
        <f>[2]nazım!D66</f>
        <v>0</v>
      </c>
      <c r="E66" s="134">
        <f>[2]nazım!E66</f>
        <v>0</v>
      </c>
      <c r="F66" s="68">
        <f>[2]nazım!F66</f>
        <v>0</v>
      </c>
      <c r="G66" s="68">
        <f>[2]nazım!G66</f>
        <v>0</v>
      </c>
      <c r="H66" s="135">
        <f>[2]nazım!H66</f>
        <v>0</v>
      </c>
    </row>
    <row r="67" spans="1:8" x14ac:dyDescent="0.25">
      <c r="A67" s="175" t="s">
        <v>225</v>
      </c>
      <c r="B67" s="183"/>
      <c r="C67" s="68">
        <f>[2]nazım!C67</f>
        <v>0</v>
      </c>
      <c r="D67" s="68">
        <f>[2]nazım!D67</f>
        <v>0</v>
      </c>
      <c r="E67" s="134">
        <f>[2]nazım!E67</f>
        <v>0</v>
      </c>
      <c r="F67" s="68">
        <f>[2]nazım!F67</f>
        <v>0</v>
      </c>
      <c r="G67" s="68">
        <f>[2]nazım!G67</f>
        <v>0</v>
      </c>
      <c r="H67" s="135">
        <f>[2]nazım!H67</f>
        <v>0</v>
      </c>
    </row>
    <row r="68" spans="1:8" x14ac:dyDescent="0.25">
      <c r="A68" s="175" t="s">
        <v>226</v>
      </c>
      <c r="B68" s="183"/>
      <c r="C68" s="134">
        <f>[2]nazım!C68</f>
        <v>0</v>
      </c>
      <c r="D68" s="134">
        <f>[2]nazım!D68</f>
        <v>0</v>
      </c>
      <c r="E68" s="134">
        <f>[2]nazım!E68</f>
        <v>0</v>
      </c>
      <c r="F68" s="134">
        <f>[2]nazım!F68</f>
        <v>0</v>
      </c>
      <c r="G68" s="134">
        <f>[2]nazım!G68</f>
        <v>0</v>
      </c>
      <c r="H68" s="135">
        <f>[2]nazım!H68</f>
        <v>0</v>
      </c>
    </row>
    <row r="69" spans="1:8" x14ac:dyDescent="0.25">
      <c r="A69" s="175" t="s">
        <v>227</v>
      </c>
      <c r="B69" s="183"/>
      <c r="C69" s="68">
        <f>[2]nazım!C69</f>
        <v>0</v>
      </c>
      <c r="D69" s="68">
        <f>[2]nazım!D69</f>
        <v>0</v>
      </c>
      <c r="E69" s="134">
        <f>[2]nazım!E69</f>
        <v>0</v>
      </c>
      <c r="F69" s="68">
        <f>[2]nazım!F69</f>
        <v>0</v>
      </c>
      <c r="G69" s="68">
        <f>[2]nazım!G69</f>
        <v>0</v>
      </c>
      <c r="H69" s="135">
        <f>[2]nazım!H69</f>
        <v>0</v>
      </c>
    </row>
    <row r="70" spans="1:8" x14ac:dyDescent="0.25">
      <c r="A70" s="175" t="s">
        <v>228</v>
      </c>
      <c r="B70" s="183"/>
      <c r="C70" s="68">
        <f>[2]nazım!C70</f>
        <v>0</v>
      </c>
      <c r="D70" s="68">
        <f>[2]nazım!D70</f>
        <v>0</v>
      </c>
      <c r="E70" s="134">
        <f>[2]nazım!E70</f>
        <v>0</v>
      </c>
      <c r="F70" s="68">
        <f>[2]nazım!F70</f>
        <v>0</v>
      </c>
      <c r="G70" s="68">
        <f>[2]nazım!G70</f>
        <v>0</v>
      </c>
      <c r="H70" s="135">
        <f>[2]nazım!H70</f>
        <v>0</v>
      </c>
    </row>
    <row r="71" spans="1:8" x14ac:dyDescent="0.25">
      <c r="A71" s="175" t="s">
        <v>229</v>
      </c>
      <c r="B71" s="183"/>
      <c r="C71" s="68">
        <f>[2]nazım!C71</f>
        <v>1010946</v>
      </c>
      <c r="D71" s="68">
        <f>[2]nazım!D71</f>
        <v>10675494</v>
      </c>
      <c r="E71" s="134">
        <f>[2]nazım!E71</f>
        <v>11686440</v>
      </c>
      <c r="F71" s="68">
        <f>[2]nazım!F71</f>
        <v>906065</v>
      </c>
      <c r="G71" s="68">
        <f>[2]nazım!G71</f>
        <v>10131546</v>
      </c>
      <c r="H71" s="135">
        <f>[2]nazım!H71</f>
        <v>11037611</v>
      </c>
    </row>
    <row r="72" spans="1:8" x14ac:dyDescent="0.25">
      <c r="A72" s="170" t="s">
        <v>230</v>
      </c>
      <c r="B72" s="184"/>
      <c r="C72" s="126">
        <f>[2]nazım!C72</f>
        <v>1178458071</v>
      </c>
      <c r="D72" s="126">
        <f>[2]nazım!D72</f>
        <v>679292197</v>
      </c>
      <c r="E72" s="126">
        <f>[2]nazım!E72</f>
        <v>1857750268</v>
      </c>
      <c r="F72" s="126">
        <f>[2]nazım!F72</f>
        <v>1043040320</v>
      </c>
      <c r="G72" s="126">
        <f>[2]nazım!G72</f>
        <v>580201858</v>
      </c>
      <c r="H72" s="127">
        <f>[2]nazım!H72</f>
        <v>1623242178</v>
      </c>
    </row>
    <row r="73" spans="1:8" x14ac:dyDescent="0.25">
      <c r="A73" s="170" t="s">
        <v>231</v>
      </c>
      <c r="B73" s="184"/>
      <c r="C73" s="126">
        <f>[2]nazım!C73</f>
        <v>58425269</v>
      </c>
      <c r="D73" s="126">
        <f>[2]nazım!D73</f>
        <v>3975299</v>
      </c>
      <c r="E73" s="126">
        <f>[2]nazım!E73</f>
        <v>62400568</v>
      </c>
      <c r="F73" s="126">
        <f>[2]nazım!F73</f>
        <v>54374804</v>
      </c>
      <c r="G73" s="126">
        <f>[2]nazım!G73</f>
        <v>4027246</v>
      </c>
      <c r="H73" s="127">
        <f>[2]nazım!H73</f>
        <v>58402050</v>
      </c>
    </row>
    <row r="74" spans="1:8" x14ac:dyDescent="0.25">
      <c r="A74" s="175" t="s">
        <v>232</v>
      </c>
      <c r="B74" s="183"/>
      <c r="C74" s="68">
        <f>[2]nazım!C74</f>
        <v>0</v>
      </c>
      <c r="D74" s="68">
        <f>[2]nazım!D74</f>
        <v>0</v>
      </c>
      <c r="E74" s="134">
        <f>[2]nazım!E74</f>
        <v>0</v>
      </c>
      <c r="F74" s="68">
        <f>[2]nazım!F74</f>
        <v>0</v>
      </c>
      <c r="G74" s="68">
        <f>[2]nazım!G74</f>
        <v>0</v>
      </c>
      <c r="H74" s="135">
        <f>[2]nazım!H74</f>
        <v>0</v>
      </c>
    </row>
    <row r="75" spans="1:8" x14ac:dyDescent="0.25">
      <c r="A75" s="175" t="s">
        <v>233</v>
      </c>
      <c r="B75" s="183"/>
      <c r="C75" s="68">
        <f>[2]nazım!C75</f>
        <v>47434500</v>
      </c>
      <c r="D75" s="68">
        <f>[2]nazım!D75</f>
        <v>112562</v>
      </c>
      <c r="E75" s="134">
        <f>[2]nazım!E75</f>
        <v>47547062</v>
      </c>
      <c r="F75" s="68">
        <f>[2]nazım!F75</f>
        <v>43319878</v>
      </c>
      <c r="G75" s="68">
        <f>[2]nazım!G75</f>
        <v>147806</v>
      </c>
      <c r="H75" s="135">
        <f>[2]nazım!H75</f>
        <v>43467684</v>
      </c>
    </row>
    <row r="76" spans="1:8" x14ac:dyDescent="0.25">
      <c r="A76" s="175" t="s">
        <v>234</v>
      </c>
      <c r="B76" s="183"/>
      <c r="C76" s="68">
        <f>[2]nazım!C76</f>
        <v>9043629</v>
      </c>
      <c r="D76" s="68">
        <f>[2]nazım!D76</f>
        <v>2376032</v>
      </c>
      <c r="E76" s="134">
        <f>[2]nazım!E76</f>
        <v>11419661</v>
      </c>
      <c r="F76" s="68">
        <f>[2]nazım!F76</f>
        <v>9130796</v>
      </c>
      <c r="G76" s="68">
        <f>[2]nazım!G76</f>
        <v>2502025</v>
      </c>
      <c r="H76" s="135">
        <f>[2]nazım!H76</f>
        <v>11632821</v>
      </c>
    </row>
    <row r="77" spans="1:8" x14ac:dyDescent="0.25">
      <c r="A77" s="175" t="s">
        <v>235</v>
      </c>
      <c r="B77" s="183"/>
      <c r="C77" s="68">
        <f>[2]nazım!C77</f>
        <v>969532</v>
      </c>
      <c r="D77" s="68">
        <f>[2]nazım!D77</f>
        <v>409512</v>
      </c>
      <c r="E77" s="134">
        <f>[2]nazım!E77</f>
        <v>1379044</v>
      </c>
      <c r="F77" s="68">
        <f>[2]nazım!F77</f>
        <v>941776</v>
      </c>
      <c r="G77" s="68">
        <f>[2]nazım!G77</f>
        <v>410946</v>
      </c>
      <c r="H77" s="135">
        <f>[2]nazım!H77</f>
        <v>1352722</v>
      </c>
    </row>
    <row r="78" spans="1:8" x14ac:dyDescent="0.25">
      <c r="A78" s="175" t="s">
        <v>236</v>
      </c>
      <c r="B78" s="183"/>
      <c r="C78" s="68">
        <f>[2]nazım!C78</f>
        <v>2152</v>
      </c>
      <c r="D78" s="68">
        <f>[2]nazım!D78</f>
        <v>140</v>
      </c>
      <c r="E78" s="134">
        <f>[2]nazım!E78</f>
        <v>2292</v>
      </c>
      <c r="F78" s="68">
        <f>[2]nazım!F78</f>
        <v>2152</v>
      </c>
      <c r="G78" s="68">
        <f>[2]nazım!G78</f>
        <v>141</v>
      </c>
      <c r="H78" s="135">
        <f>[2]nazım!H78</f>
        <v>2293</v>
      </c>
    </row>
    <row r="79" spans="1:8" x14ac:dyDescent="0.25">
      <c r="A79" s="175" t="s">
        <v>237</v>
      </c>
      <c r="B79" s="183"/>
      <c r="C79" s="68">
        <f>[2]nazım!C79</f>
        <v>0</v>
      </c>
      <c r="D79" s="68">
        <f>[2]nazım!D79</f>
        <v>0</v>
      </c>
      <c r="E79" s="134">
        <f>[2]nazım!E79</f>
        <v>0</v>
      </c>
      <c r="F79" s="68">
        <f>[2]nazım!F79</f>
        <v>0</v>
      </c>
      <c r="G79" s="68">
        <f>[2]nazım!G79</f>
        <v>0</v>
      </c>
      <c r="H79" s="135">
        <f>[2]nazım!H79</f>
        <v>0</v>
      </c>
    </row>
    <row r="80" spans="1:8" x14ac:dyDescent="0.25">
      <c r="A80" s="175" t="s">
        <v>238</v>
      </c>
      <c r="B80" s="183"/>
      <c r="C80" s="68">
        <f>[2]nazım!C80</f>
        <v>309</v>
      </c>
      <c r="D80" s="68">
        <f>[2]nazım!D80</f>
        <v>85834</v>
      </c>
      <c r="E80" s="134">
        <f>[2]nazım!E80</f>
        <v>86143</v>
      </c>
      <c r="F80" s="68">
        <f>[2]nazım!F80</f>
        <v>309</v>
      </c>
      <c r="G80" s="68">
        <f>[2]nazım!G80</f>
        <v>66081</v>
      </c>
      <c r="H80" s="135">
        <f>[2]nazım!H80</f>
        <v>66390</v>
      </c>
    </row>
    <row r="81" spans="1:8" x14ac:dyDescent="0.25">
      <c r="A81" s="175" t="s">
        <v>239</v>
      </c>
      <c r="B81" s="183"/>
      <c r="C81" s="68">
        <f>[2]nazım!C81</f>
        <v>975147</v>
      </c>
      <c r="D81" s="68">
        <f>[2]nazım!D81</f>
        <v>991219</v>
      </c>
      <c r="E81" s="134">
        <f>[2]nazım!E81</f>
        <v>1966366</v>
      </c>
      <c r="F81" s="68">
        <f>[2]nazım!F81</f>
        <v>979893</v>
      </c>
      <c r="G81" s="68">
        <f>[2]nazım!G81</f>
        <v>900247</v>
      </c>
      <c r="H81" s="135">
        <f>[2]nazım!H81</f>
        <v>1880140</v>
      </c>
    </row>
    <row r="82" spans="1:8" x14ac:dyDescent="0.25">
      <c r="A82" s="170" t="s">
        <v>240</v>
      </c>
      <c r="B82" s="184"/>
      <c r="C82" s="126">
        <f>[2]nazım!C82</f>
        <v>308389270</v>
      </c>
      <c r="D82" s="126">
        <f>[2]nazım!D82</f>
        <v>111463817</v>
      </c>
      <c r="E82" s="126">
        <f>[2]nazım!E82</f>
        <v>419853087</v>
      </c>
      <c r="F82" s="126">
        <f>[2]nazım!F82</f>
        <v>280652246</v>
      </c>
      <c r="G82" s="126">
        <f>[2]nazım!G82</f>
        <v>104200492</v>
      </c>
      <c r="H82" s="127">
        <f>[2]nazım!H82</f>
        <v>384852738</v>
      </c>
    </row>
    <row r="83" spans="1:8" x14ac:dyDescent="0.25">
      <c r="A83" s="175" t="s">
        <v>241</v>
      </c>
      <c r="B83" s="183"/>
      <c r="C83" s="68">
        <f>[2]nazım!C83</f>
        <v>530991</v>
      </c>
      <c r="D83" s="68">
        <f>[2]nazım!D83</f>
        <v>11350</v>
      </c>
      <c r="E83" s="134">
        <f>[2]nazım!E83</f>
        <v>542341</v>
      </c>
      <c r="F83" s="68">
        <f>[2]nazım!F83</f>
        <v>495249</v>
      </c>
      <c r="G83" s="68">
        <f>[2]nazım!G83</f>
        <v>16366</v>
      </c>
      <c r="H83" s="135">
        <f>[2]nazım!H83</f>
        <v>511615</v>
      </c>
    </row>
    <row r="84" spans="1:8" x14ac:dyDescent="0.25">
      <c r="A84" s="175" t="s">
        <v>242</v>
      </c>
      <c r="B84" s="183"/>
      <c r="C84" s="68">
        <f>[2]nazım!C84</f>
        <v>684578</v>
      </c>
      <c r="D84" s="68">
        <f>[2]nazım!D84</f>
        <v>515746</v>
      </c>
      <c r="E84" s="134">
        <f>[2]nazım!E84</f>
        <v>1200324</v>
      </c>
      <c r="F84" s="68">
        <f>[2]nazım!F84</f>
        <v>767038</v>
      </c>
      <c r="G84" s="68">
        <f>[2]nazım!G84</f>
        <v>544996</v>
      </c>
      <c r="H84" s="135">
        <f>[2]nazım!H84</f>
        <v>1312034</v>
      </c>
    </row>
    <row r="85" spans="1:8" x14ac:dyDescent="0.25">
      <c r="A85" s="175" t="s">
        <v>243</v>
      </c>
      <c r="B85" s="183"/>
      <c r="C85" s="68">
        <f>[2]nazım!C85</f>
        <v>32342065</v>
      </c>
      <c r="D85" s="68">
        <f>[2]nazım!D85</f>
        <v>637836</v>
      </c>
      <c r="E85" s="134">
        <f>[2]nazım!E85</f>
        <v>32979901</v>
      </c>
      <c r="F85" s="68">
        <f>[2]nazım!F85</f>
        <v>31750967</v>
      </c>
      <c r="G85" s="68">
        <f>[2]nazım!G85</f>
        <v>775907</v>
      </c>
      <c r="H85" s="135">
        <f>[2]nazım!H85</f>
        <v>32526874</v>
      </c>
    </row>
    <row r="86" spans="1:8" x14ac:dyDescent="0.25">
      <c r="A86" s="175" t="s">
        <v>244</v>
      </c>
      <c r="B86" s="183"/>
      <c r="C86" s="68">
        <f>[2]nazım!C86</f>
        <v>0</v>
      </c>
      <c r="D86" s="68">
        <f>[2]nazım!D86</f>
        <v>0</v>
      </c>
      <c r="E86" s="134">
        <f>[2]nazım!E86</f>
        <v>0</v>
      </c>
      <c r="F86" s="68">
        <f>[2]nazım!F86</f>
        <v>0</v>
      </c>
      <c r="G86" s="68">
        <f>[2]nazım!G86</f>
        <v>0</v>
      </c>
      <c r="H86" s="135">
        <f>[2]nazım!H86</f>
        <v>0</v>
      </c>
    </row>
    <row r="87" spans="1:8" x14ac:dyDescent="0.25">
      <c r="A87" s="175" t="s">
        <v>245</v>
      </c>
      <c r="B87" s="183"/>
      <c r="C87" s="68">
        <f>[2]nazım!C87</f>
        <v>240434684</v>
      </c>
      <c r="D87" s="68">
        <f>[2]nazım!D87</f>
        <v>91964100</v>
      </c>
      <c r="E87" s="134">
        <f>[2]nazım!E87</f>
        <v>332398784</v>
      </c>
      <c r="F87" s="68">
        <f>[2]nazım!F87</f>
        <v>230129196</v>
      </c>
      <c r="G87" s="68">
        <f>[2]nazım!G87</f>
        <v>86340346</v>
      </c>
      <c r="H87" s="135">
        <f>[2]nazım!H87</f>
        <v>316469542</v>
      </c>
    </row>
    <row r="88" spans="1:8" x14ac:dyDescent="0.25">
      <c r="A88" s="175" t="s">
        <v>246</v>
      </c>
      <c r="B88" s="183"/>
      <c r="C88" s="68">
        <f>[2]nazım!C88</f>
        <v>33833764</v>
      </c>
      <c r="D88" s="68">
        <f>[2]nazım!D88</f>
        <v>18192540</v>
      </c>
      <c r="E88" s="134">
        <f>[2]nazım!E88</f>
        <v>52026304</v>
      </c>
      <c r="F88" s="68">
        <f>[2]nazım!F88</f>
        <v>16959461</v>
      </c>
      <c r="G88" s="68">
        <f>[2]nazım!G88</f>
        <v>16365309</v>
      </c>
      <c r="H88" s="135">
        <f>[2]nazım!H88</f>
        <v>33324770</v>
      </c>
    </row>
    <row r="89" spans="1:8" x14ac:dyDescent="0.25">
      <c r="A89" s="175" t="s">
        <v>247</v>
      </c>
      <c r="B89" s="183"/>
      <c r="C89" s="68">
        <f>[2]nazım!C89</f>
        <v>563188</v>
      </c>
      <c r="D89" s="68">
        <f>[2]nazım!D89</f>
        <v>142245</v>
      </c>
      <c r="E89" s="134">
        <f>[2]nazım!E89</f>
        <v>705433</v>
      </c>
      <c r="F89" s="68">
        <f>[2]nazım!F89</f>
        <v>550335</v>
      </c>
      <c r="G89" s="68">
        <f>[2]nazım!G89</f>
        <v>157568</v>
      </c>
      <c r="H89" s="135">
        <f>[2]nazım!H89</f>
        <v>707903</v>
      </c>
    </row>
    <row r="90" spans="1:8" x14ac:dyDescent="0.25">
      <c r="A90" s="170" t="s">
        <v>248</v>
      </c>
      <c r="B90" s="183"/>
      <c r="C90" s="73">
        <f>[2]nazım!C90</f>
        <v>811643532</v>
      </c>
      <c r="D90" s="73">
        <f>[2]nazım!D90</f>
        <v>563853081</v>
      </c>
      <c r="E90" s="126">
        <f>[2]nazım!E90</f>
        <v>1375496613</v>
      </c>
      <c r="F90" s="73">
        <f>[2]nazım!F90</f>
        <v>708013270</v>
      </c>
      <c r="G90" s="73">
        <f>[2]nazım!G90</f>
        <v>471974120</v>
      </c>
      <c r="H90" s="127">
        <f>[2]nazım!H90</f>
        <v>1179987390</v>
      </c>
    </row>
    <row r="91" spans="1:8" x14ac:dyDescent="0.25">
      <c r="A91" s="175"/>
      <c r="B91" s="183"/>
      <c r="C91" s="183"/>
      <c r="D91" s="183"/>
      <c r="E91" s="134"/>
      <c r="F91" s="183"/>
      <c r="G91" s="183"/>
      <c r="H91" s="135"/>
    </row>
    <row r="92" spans="1:8" x14ac:dyDescent="0.25">
      <c r="A92" s="185" t="s">
        <v>249</v>
      </c>
      <c r="B92" s="186"/>
      <c r="C92" s="187">
        <f>[2]nazım!C92</f>
        <v>1250259608</v>
      </c>
      <c r="D92" s="187">
        <f>[2]nazım!D92</f>
        <v>756180816</v>
      </c>
      <c r="E92" s="187">
        <f>[2]nazım!E92</f>
        <v>2006440424</v>
      </c>
      <c r="F92" s="187">
        <f>[2]nazım!F92</f>
        <v>1114111530</v>
      </c>
      <c r="G92" s="187">
        <f>[2]nazım!G92</f>
        <v>655598089</v>
      </c>
      <c r="H92" s="188">
        <f>[2]nazım!H92</f>
        <v>1769709619</v>
      </c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55" workbookViewId="0">
      <selection activeCell="B69" sqref="B69"/>
    </sheetView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  <col min="5" max="6" width="24.140625" bestFit="1" customWidth="1"/>
  </cols>
  <sheetData>
    <row r="1" spans="1:6" x14ac:dyDescent="0.25">
      <c r="A1" s="28" t="s">
        <v>0</v>
      </c>
      <c r="B1" s="21"/>
      <c r="C1" s="18"/>
      <c r="D1" s="22"/>
    </row>
    <row r="2" spans="1:6" x14ac:dyDescent="0.25">
      <c r="A2" s="31"/>
      <c r="B2" s="32"/>
      <c r="C2" s="23"/>
      <c r="D2" s="24"/>
    </row>
    <row r="3" spans="1:6" x14ac:dyDescent="0.25">
      <c r="A3" s="20"/>
      <c r="B3" s="25"/>
      <c r="C3" s="26"/>
      <c r="D3" s="27"/>
    </row>
    <row r="4" spans="1:6" x14ac:dyDescent="0.25">
      <c r="A4" s="108"/>
      <c r="B4" s="109"/>
      <c r="C4" s="110" t="str">
        <f>+[2]assets!C4</f>
        <v>THOUSAND TURKISH LIRA</v>
      </c>
      <c r="D4" s="111"/>
      <c r="E4" s="110" t="str">
        <f>+[2]assets!C4</f>
        <v>THOUSAND TURKISH LIRA</v>
      </c>
      <c r="F4" s="112"/>
    </row>
    <row r="5" spans="1:6" ht="18" x14ac:dyDescent="0.25">
      <c r="A5" s="94" t="s">
        <v>250</v>
      </c>
      <c r="B5" s="113" t="s">
        <v>5</v>
      </c>
      <c r="C5" s="114" t="s">
        <v>2</v>
      </c>
      <c r="D5" s="115" t="s">
        <v>3</v>
      </c>
      <c r="E5" s="116" t="s">
        <v>2</v>
      </c>
      <c r="F5" s="117" t="s">
        <v>3</v>
      </c>
    </row>
    <row r="6" spans="1:6" x14ac:dyDescent="0.25">
      <c r="A6" s="118"/>
      <c r="B6" s="119"/>
      <c r="C6" s="120" t="str">
        <f>+[2]gelir!C6</f>
        <v>(01/01/2017-30/06/2017)</v>
      </c>
      <c r="D6" s="121" t="str">
        <f>+[2]gelir!D6</f>
        <v>(01/01/2016-30/06/2016)</v>
      </c>
      <c r="E6" s="122" t="str">
        <f>+[2]gelir!E6</f>
        <v>(01/04/2017-30/06/2017)</v>
      </c>
      <c r="F6" s="123" t="str">
        <f>+[2]gelir!F6</f>
        <v>(01/04/2016-30/06/2016)</v>
      </c>
    </row>
    <row r="7" spans="1:6" x14ac:dyDescent="0.25">
      <c r="A7" s="124" t="s">
        <v>251</v>
      </c>
      <c r="B7" s="125" t="s">
        <v>10</v>
      </c>
      <c r="C7" s="126">
        <f>[2]gelir!C7</f>
        <v>9997370</v>
      </c>
      <c r="D7" s="127">
        <f>[2]gelir!D7</f>
        <v>7837113</v>
      </c>
      <c r="E7" s="126">
        <f>[2]gelir!E7</f>
        <v>5156835</v>
      </c>
      <c r="F7" s="127">
        <f>[2]gelir!F7</f>
        <v>3920936</v>
      </c>
    </row>
    <row r="8" spans="1:6" x14ac:dyDescent="0.25">
      <c r="A8" s="128" t="s">
        <v>252</v>
      </c>
      <c r="B8" s="129"/>
      <c r="C8" s="68">
        <f>[2]gelir!C8</f>
        <v>8283971</v>
      </c>
      <c r="D8" s="130">
        <f>[2]gelir!D8</f>
        <v>6672471</v>
      </c>
      <c r="E8" s="131">
        <f>[2]gelir!E8</f>
        <v>4356520</v>
      </c>
      <c r="F8" s="132">
        <f>[2]gelir!F8</f>
        <v>3425824</v>
      </c>
    </row>
    <row r="9" spans="1:6" x14ac:dyDescent="0.25">
      <c r="A9" s="128" t="s">
        <v>253</v>
      </c>
      <c r="B9" s="129"/>
      <c r="C9" s="68">
        <f>[2]gelir!C9</f>
        <v>94097</v>
      </c>
      <c r="D9" s="130">
        <f>[2]gelir!D9</f>
        <v>54942</v>
      </c>
      <c r="E9" s="131">
        <f>[2]gelir!E9</f>
        <v>50695</v>
      </c>
      <c r="F9" s="132">
        <f>[2]gelir!F9</f>
        <v>26349</v>
      </c>
    </row>
    <row r="10" spans="1:6" x14ac:dyDescent="0.25">
      <c r="A10" s="128" t="s">
        <v>254</v>
      </c>
      <c r="B10" s="129"/>
      <c r="C10" s="68">
        <f>[2]gelir!C10</f>
        <v>16271</v>
      </c>
      <c r="D10" s="130">
        <f>[2]gelir!D10</f>
        <v>12574</v>
      </c>
      <c r="E10" s="131">
        <f>[2]gelir!E10</f>
        <v>8559</v>
      </c>
      <c r="F10" s="132">
        <f>[2]gelir!F10</f>
        <v>7046</v>
      </c>
    </row>
    <row r="11" spans="1:6" x14ac:dyDescent="0.25">
      <c r="A11" s="133" t="s">
        <v>255</v>
      </c>
      <c r="B11" s="125"/>
      <c r="C11" s="68">
        <f>[2]gelir!C11</f>
        <v>22187</v>
      </c>
      <c r="D11" s="130">
        <f>[2]gelir!D11</f>
        <v>0</v>
      </c>
      <c r="E11" s="131">
        <f>[2]gelir!E11</f>
        <v>8287</v>
      </c>
      <c r="F11" s="132">
        <f>[2]gelir!F11</f>
        <v>0</v>
      </c>
    </row>
    <row r="12" spans="1:6" x14ac:dyDescent="0.25">
      <c r="A12" s="133" t="s">
        <v>256</v>
      </c>
      <c r="B12" s="129"/>
      <c r="C12" s="134">
        <f>[2]gelir!C12</f>
        <v>1578559</v>
      </c>
      <c r="D12" s="135">
        <f>[2]gelir!D12</f>
        <v>1095472</v>
      </c>
      <c r="E12" s="134">
        <f>[2]gelir!E12</f>
        <v>732454</v>
      </c>
      <c r="F12" s="135">
        <f>[2]gelir!F12</f>
        <v>461449</v>
      </c>
    </row>
    <row r="13" spans="1:6" x14ac:dyDescent="0.25">
      <c r="A13" s="133" t="s">
        <v>257</v>
      </c>
      <c r="B13" s="129"/>
      <c r="C13" s="68">
        <f>[2]gelir!C13</f>
        <v>0</v>
      </c>
      <c r="D13" s="130">
        <f>[2]gelir!D13</f>
        <v>0</v>
      </c>
      <c r="E13" s="131">
        <f>[2]gelir!E13</f>
        <v>0</v>
      </c>
      <c r="F13" s="132">
        <f>[2]gelir!F13</f>
        <v>0</v>
      </c>
    </row>
    <row r="14" spans="1:6" x14ac:dyDescent="0.25">
      <c r="A14" s="133" t="s">
        <v>258</v>
      </c>
      <c r="B14" s="129"/>
      <c r="C14" s="68">
        <f>[2]gelir!C14</f>
        <v>0</v>
      </c>
      <c r="D14" s="130">
        <f>[2]gelir!D14</f>
        <v>0</v>
      </c>
      <c r="E14" s="131">
        <f>[2]gelir!E14</f>
        <v>0</v>
      </c>
      <c r="F14" s="132">
        <f>[2]gelir!F14</f>
        <v>0</v>
      </c>
    </row>
    <row r="15" spans="1:6" x14ac:dyDescent="0.25">
      <c r="A15" s="133" t="s">
        <v>259</v>
      </c>
      <c r="B15" s="129"/>
      <c r="C15" s="68">
        <f>[2]gelir!C15</f>
        <v>952399</v>
      </c>
      <c r="D15" s="130">
        <f>[2]gelir!D15</f>
        <v>753055</v>
      </c>
      <c r="E15" s="131">
        <f>[2]gelir!E15</f>
        <v>450928</v>
      </c>
      <c r="F15" s="132">
        <f>[2]gelir!F15</f>
        <v>330011</v>
      </c>
    </row>
    <row r="16" spans="1:6" x14ac:dyDescent="0.25">
      <c r="A16" s="133" t="s">
        <v>260</v>
      </c>
      <c r="B16" s="129"/>
      <c r="C16" s="68">
        <f>[2]gelir!C16</f>
        <v>626160</v>
      </c>
      <c r="D16" s="130">
        <f>[2]gelir!D16</f>
        <v>342417</v>
      </c>
      <c r="E16" s="131">
        <f>[2]gelir!E16</f>
        <v>281526</v>
      </c>
      <c r="F16" s="132">
        <f>[2]gelir!F16</f>
        <v>131438</v>
      </c>
    </row>
    <row r="17" spans="1:6" x14ac:dyDescent="0.25">
      <c r="A17" s="128" t="s">
        <v>261</v>
      </c>
      <c r="B17" s="129"/>
      <c r="C17" s="68">
        <f>[2]gelir!C17</f>
        <v>0</v>
      </c>
      <c r="D17" s="130">
        <f>[2]gelir!D17</f>
        <v>0</v>
      </c>
      <c r="E17" s="131">
        <f>[2]gelir!E17</f>
        <v>0</v>
      </c>
      <c r="F17" s="132">
        <f>[2]gelir!F17</f>
        <v>0</v>
      </c>
    </row>
    <row r="18" spans="1:6" x14ac:dyDescent="0.25">
      <c r="A18" s="133" t="s">
        <v>262</v>
      </c>
      <c r="B18" s="125"/>
      <c r="C18" s="68">
        <f>[2]gelir!C18</f>
        <v>2285</v>
      </c>
      <c r="D18" s="130">
        <f>[2]gelir!D18</f>
        <v>1654</v>
      </c>
      <c r="E18" s="131">
        <f>[2]gelir!E18</f>
        <v>320</v>
      </c>
      <c r="F18" s="132">
        <f>[2]gelir!F18</f>
        <v>268</v>
      </c>
    </row>
    <row r="19" spans="1:6" x14ac:dyDescent="0.25">
      <c r="A19" s="124" t="s">
        <v>263</v>
      </c>
      <c r="B19" s="125" t="s">
        <v>12</v>
      </c>
      <c r="C19" s="126">
        <f>[2]gelir!C19</f>
        <v>5499230</v>
      </c>
      <c r="D19" s="127">
        <f>[2]gelir!D19</f>
        <v>4738921</v>
      </c>
      <c r="E19" s="126">
        <f>[2]gelir!E19</f>
        <v>3035452</v>
      </c>
      <c r="F19" s="127">
        <f>[2]gelir!F19</f>
        <v>2373721</v>
      </c>
    </row>
    <row r="20" spans="1:6" x14ac:dyDescent="0.25">
      <c r="A20" s="128" t="s">
        <v>264</v>
      </c>
      <c r="B20" s="129"/>
      <c r="C20" s="68">
        <f>[2]gelir!C20</f>
        <v>3953202</v>
      </c>
      <c r="D20" s="130">
        <f>[2]gelir!D20</f>
        <v>3623801</v>
      </c>
      <c r="E20" s="131">
        <f>[2]gelir!E20</f>
        <v>2217929</v>
      </c>
      <c r="F20" s="132">
        <f>[2]gelir!F20</f>
        <v>1809275</v>
      </c>
    </row>
    <row r="21" spans="1:6" x14ac:dyDescent="0.25">
      <c r="A21" s="133" t="s">
        <v>265</v>
      </c>
      <c r="B21" s="125"/>
      <c r="C21" s="136">
        <f>[2]gelir!C21</f>
        <v>304056</v>
      </c>
      <c r="D21" s="137">
        <f>[2]gelir!D21</f>
        <v>159277</v>
      </c>
      <c r="E21" s="138">
        <f>[2]gelir!E21</f>
        <v>161819</v>
      </c>
      <c r="F21" s="139">
        <f>[2]gelir!F21</f>
        <v>85105</v>
      </c>
    </row>
    <row r="22" spans="1:6" x14ac:dyDescent="0.25">
      <c r="A22" s="133" t="s">
        <v>266</v>
      </c>
      <c r="B22" s="125"/>
      <c r="C22" s="68">
        <f>[2]gelir!C22</f>
        <v>619523</v>
      </c>
      <c r="D22" s="130">
        <f>[2]gelir!D22</f>
        <v>484489</v>
      </c>
      <c r="E22" s="131">
        <f>[2]gelir!E22</f>
        <v>349464</v>
      </c>
      <c r="F22" s="132">
        <f>[2]gelir!F22</f>
        <v>248816</v>
      </c>
    </row>
    <row r="23" spans="1:6" x14ac:dyDescent="0.25">
      <c r="A23" s="128" t="s">
        <v>267</v>
      </c>
      <c r="B23" s="129"/>
      <c r="C23" s="68">
        <f>[2]gelir!C23</f>
        <v>436380</v>
      </c>
      <c r="D23" s="130">
        <f>[2]gelir!D23</f>
        <v>313006</v>
      </c>
      <c r="E23" s="131">
        <f>[2]gelir!E23</f>
        <v>221088</v>
      </c>
      <c r="F23" s="132">
        <f>[2]gelir!F23</f>
        <v>158661</v>
      </c>
    </row>
    <row r="24" spans="1:6" x14ac:dyDescent="0.25">
      <c r="A24" s="133" t="s">
        <v>268</v>
      </c>
      <c r="B24" s="125"/>
      <c r="C24" s="68">
        <f>[2]gelir!C24</f>
        <v>186069</v>
      </c>
      <c r="D24" s="130">
        <f>[2]gelir!D24</f>
        <v>158348</v>
      </c>
      <c r="E24" s="131">
        <f>[2]gelir!E24</f>
        <v>85152</v>
      </c>
      <c r="F24" s="132">
        <f>[2]gelir!F24</f>
        <v>71864</v>
      </c>
    </row>
    <row r="25" spans="1:6" x14ac:dyDescent="0.25">
      <c r="A25" s="124" t="s">
        <v>269</v>
      </c>
      <c r="B25" s="129"/>
      <c r="C25" s="126">
        <f>[2]gelir!C25</f>
        <v>4498140</v>
      </c>
      <c r="D25" s="127">
        <f>[2]gelir!D25</f>
        <v>3098192</v>
      </c>
      <c r="E25" s="126">
        <f>[2]gelir!E25</f>
        <v>2121383</v>
      </c>
      <c r="F25" s="127">
        <f>[2]gelir!F25</f>
        <v>1547215</v>
      </c>
    </row>
    <row r="26" spans="1:6" x14ac:dyDescent="0.25">
      <c r="A26" s="124" t="s">
        <v>270</v>
      </c>
      <c r="B26" s="129"/>
      <c r="C26" s="126">
        <f>[2]gelir!C26</f>
        <v>602788</v>
      </c>
      <c r="D26" s="127">
        <f>[2]gelir!D26</f>
        <v>455760</v>
      </c>
      <c r="E26" s="126">
        <f>[2]gelir!E26</f>
        <v>311912</v>
      </c>
      <c r="F26" s="127">
        <f>[2]gelir!F26</f>
        <v>228729</v>
      </c>
    </row>
    <row r="27" spans="1:6" x14ac:dyDescent="0.25">
      <c r="A27" s="128" t="s">
        <v>271</v>
      </c>
      <c r="B27" s="129"/>
      <c r="C27" s="134">
        <f>[2]gelir!C27</f>
        <v>909371</v>
      </c>
      <c r="D27" s="135">
        <f>[2]gelir!D27</f>
        <v>723135</v>
      </c>
      <c r="E27" s="134">
        <f>[2]gelir!E27</f>
        <v>474923</v>
      </c>
      <c r="F27" s="135">
        <f>[2]gelir!F27</f>
        <v>373398</v>
      </c>
    </row>
    <row r="28" spans="1:6" x14ac:dyDescent="0.25">
      <c r="A28" s="128" t="s">
        <v>272</v>
      </c>
      <c r="B28" s="129"/>
      <c r="C28" s="68">
        <f>[2]gelir!C28</f>
        <v>140561</v>
      </c>
      <c r="D28" s="130">
        <f>[2]gelir!D28</f>
        <v>109393</v>
      </c>
      <c r="E28" s="131">
        <f>[2]gelir!E28</f>
        <v>72438</v>
      </c>
      <c r="F28" s="132">
        <f>[2]gelir!F28</f>
        <v>56418</v>
      </c>
    </row>
    <row r="29" spans="1:6" x14ac:dyDescent="0.25">
      <c r="A29" s="128" t="s">
        <v>273</v>
      </c>
      <c r="B29" s="129"/>
      <c r="C29" s="68">
        <f>[2]gelir!C29</f>
        <v>768810</v>
      </c>
      <c r="D29" s="130">
        <f>[2]gelir!D29</f>
        <v>613742</v>
      </c>
      <c r="E29" s="131">
        <f>[2]gelir!E29</f>
        <v>402485</v>
      </c>
      <c r="F29" s="132">
        <f>[2]gelir!F29</f>
        <v>316980</v>
      </c>
    </row>
    <row r="30" spans="1:6" x14ac:dyDescent="0.25">
      <c r="A30" s="128" t="s">
        <v>274</v>
      </c>
      <c r="B30" s="129"/>
      <c r="C30" s="134">
        <f>[2]gelir!C30</f>
        <v>306583</v>
      </c>
      <c r="D30" s="135">
        <f>[2]gelir!D30</f>
        <v>267375</v>
      </c>
      <c r="E30" s="134">
        <f>[2]gelir!E30</f>
        <v>163011</v>
      </c>
      <c r="F30" s="135">
        <f>[2]gelir!F30</f>
        <v>144669</v>
      </c>
    </row>
    <row r="31" spans="1:6" x14ac:dyDescent="0.25">
      <c r="A31" s="133" t="s">
        <v>275</v>
      </c>
      <c r="B31" s="129"/>
      <c r="C31" s="68">
        <f>[2]gelir!C31</f>
        <v>76</v>
      </c>
      <c r="D31" s="130">
        <f>[2]gelir!D31</f>
        <v>19</v>
      </c>
      <c r="E31" s="131">
        <f>[2]gelir!E31</f>
        <v>11</v>
      </c>
      <c r="F31" s="132">
        <f>[2]gelir!F31</f>
        <v>10</v>
      </c>
    </row>
    <row r="32" spans="1:6" x14ac:dyDescent="0.25">
      <c r="A32" s="128" t="s">
        <v>276</v>
      </c>
      <c r="B32" s="129"/>
      <c r="C32" s="68">
        <f>[2]gelir!C32</f>
        <v>306507</v>
      </c>
      <c r="D32" s="130">
        <f>[2]gelir!D32</f>
        <v>267356</v>
      </c>
      <c r="E32" s="131">
        <f>[2]gelir!E32</f>
        <v>163000</v>
      </c>
      <c r="F32" s="132">
        <f>[2]gelir!F32</f>
        <v>144659</v>
      </c>
    </row>
    <row r="33" spans="1:6" x14ac:dyDescent="0.25">
      <c r="A33" s="124" t="s">
        <v>277</v>
      </c>
      <c r="B33" s="125" t="s">
        <v>100</v>
      </c>
      <c r="C33" s="73">
        <f>[2]gelir!C33</f>
        <v>63565</v>
      </c>
      <c r="D33" s="140">
        <f>[2]gelir!D33</f>
        <v>82722</v>
      </c>
      <c r="E33" s="141">
        <f>[2]gelir!E33</f>
        <v>20552</v>
      </c>
      <c r="F33" s="142">
        <f>[2]gelir!F33</f>
        <v>44465</v>
      </c>
    </row>
    <row r="34" spans="1:6" x14ac:dyDescent="0.25">
      <c r="A34" s="124" t="s">
        <v>278</v>
      </c>
      <c r="B34" s="125" t="s">
        <v>24</v>
      </c>
      <c r="C34" s="126">
        <f>[2]gelir!C34</f>
        <v>118629</v>
      </c>
      <c r="D34" s="143">
        <f>[2]gelir!D34</f>
        <v>72819</v>
      </c>
      <c r="E34" s="144">
        <f>[2]gelir!E34</f>
        <v>1295</v>
      </c>
      <c r="F34" s="143">
        <f>[2]gelir!F34</f>
        <v>53674</v>
      </c>
    </row>
    <row r="35" spans="1:6" x14ac:dyDescent="0.25">
      <c r="A35" s="128" t="s">
        <v>279</v>
      </c>
      <c r="B35" s="129"/>
      <c r="C35" s="68">
        <f>[2]gelir!C35</f>
        <v>41881</v>
      </c>
      <c r="D35" s="145">
        <f>[2]gelir!D35</f>
        <v>40482</v>
      </c>
      <c r="E35" s="146">
        <f>[2]gelir!E35</f>
        <v>19654</v>
      </c>
      <c r="F35" s="147">
        <f>[2]gelir!F35</f>
        <v>31115</v>
      </c>
    </row>
    <row r="36" spans="1:6" x14ac:dyDescent="0.25">
      <c r="A36" s="128" t="s">
        <v>280</v>
      </c>
      <c r="B36" s="129"/>
      <c r="C36" s="68">
        <f>[2]gelir!C36</f>
        <v>-33994</v>
      </c>
      <c r="D36" s="145">
        <f>[2]gelir!D36</f>
        <v>-25116</v>
      </c>
      <c r="E36" s="146">
        <f>[2]gelir!E36</f>
        <v>-69761</v>
      </c>
      <c r="F36" s="147">
        <f>[2]gelir!F36</f>
        <v>-8182</v>
      </c>
    </row>
    <row r="37" spans="1:6" x14ac:dyDescent="0.25">
      <c r="A37" s="128" t="s">
        <v>281</v>
      </c>
      <c r="B37" s="129"/>
      <c r="C37" s="68">
        <f>[2]gelir!C37</f>
        <v>110742</v>
      </c>
      <c r="D37" s="145">
        <f>[2]gelir!D37</f>
        <v>57453</v>
      </c>
      <c r="E37" s="146">
        <f>[2]gelir!E37</f>
        <v>51402</v>
      </c>
      <c r="F37" s="147">
        <f>[2]gelir!F37</f>
        <v>30741</v>
      </c>
    </row>
    <row r="38" spans="1:6" x14ac:dyDescent="0.25">
      <c r="A38" s="148" t="s">
        <v>282</v>
      </c>
      <c r="B38" s="125" t="s">
        <v>116</v>
      </c>
      <c r="C38" s="73">
        <f>[2]gelir!C38</f>
        <v>820302</v>
      </c>
      <c r="D38" s="140">
        <f>[2]gelir!D38</f>
        <v>577672</v>
      </c>
      <c r="E38" s="141">
        <f>[2]gelir!E38</f>
        <v>380802</v>
      </c>
      <c r="F38" s="142">
        <f>[2]gelir!F38</f>
        <v>332269</v>
      </c>
    </row>
    <row r="39" spans="1:6" x14ac:dyDescent="0.25">
      <c r="A39" s="148" t="s">
        <v>283</v>
      </c>
      <c r="B39" s="129"/>
      <c r="C39" s="80">
        <f>[2]gelir!C39</f>
        <v>6103424</v>
      </c>
      <c r="D39" s="149">
        <f>[2]gelir!D39</f>
        <v>4287165</v>
      </c>
      <c r="E39" s="80">
        <f>[2]gelir!E39</f>
        <v>2835944</v>
      </c>
      <c r="F39" s="149">
        <f>[2]gelir!F39</f>
        <v>2206352</v>
      </c>
    </row>
    <row r="40" spans="1:6" x14ac:dyDescent="0.25">
      <c r="A40" s="124" t="s">
        <v>284</v>
      </c>
      <c r="B40" s="125" t="s">
        <v>123</v>
      </c>
      <c r="C40" s="73">
        <f>[2]gelir!C40</f>
        <v>1351938</v>
      </c>
      <c r="D40" s="140">
        <f>[2]gelir!D40</f>
        <v>990029</v>
      </c>
      <c r="E40" s="141">
        <f>[2]gelir!E40</f>
        <v>618503</v>
      </c>
      <c r="F40" s="142">
        <f>[2]gelir!F40</f>
        <v>480882</v>
      </c>
    </row>
    <row r="41" spans="1:6" x14ac:dyDescent="0.25">
      <c r="A41" s="148" t="s">
        <v>285</v>
      </c>
      <c r="B41" s="125" t="s">
        <v>35</v>
      </c>
      <c r="C41" s="73">
        <f>[2]gelir!C41</f>
        <v>2094222</v>
      </c>
      <c r="D41" s="140">
        <f>[2]gelir!D41</f>
        <v>1906326</v>
      </c>
      <c r="E41" s="141">
        <f>[2]gelir!E41</f>
        <v>1077767</v>
      </c>
      <c r="F41" s="142">
        <f>[2]gelir!F41</f>
        <v>974270</v>
      </c>
    </row>
    <row r="42" spans="1:6" x14ac:dyDescent="0.25">
      <c r="A42" s="148" t="s">
        <v>286</v>
      </c>
      <c r="B42" s="129"/>
      <c r="C42" s="126">
        <f>[2]gelir!C42</f>
        <v>2657264</v>
      </c>
      <c r="D42" s="127">
        <f>[2]gelir!D42</f>
        <v>1390810</v>
      </c>
      <c r="E42" s="126">
        <f>[2]gelir!E42</f>
        <v>1139674</v>
      </c>
      <c r="F42" s="127">
        <f>[2]gelir!F42</f>
        <v>751200</v>
      </c>
    </row>
    <row r="43" spans="1:6" x14ac:dyDescent="0.25">
      <c r="A43" s="124" t="s">
        <v>287</v>
      </c>
      <c r="B43" s="125"/>
      <c r="C43" s="73">
        <f>[2]gelir!C43</f>
        <v>0</v>
      </c>
      <c r="D43" s="140">
        <f>[2]gelir!D43</f>
        <v>0</v>
      </c>
      <c r="E43" s="141">
        <f>[2]gelir!E43</f>
        <v>0</v>
      </c>
      <c r="F43" s="142">
        <f>[2]gelir!F43</f>
        <v>0</v>
      </c>
    </row>
    <row r="44" spans="1:6" ht="30" x14ac:dyDescent="0.25">
      <c r="A44" s="150" t="s">
        <v>288</v>
      </c>
      <c r="B44" s="125"/>
      <c r="C44" s="151">
        <f>[2]gelir!C44</f>
        <v>0</v>
      </c>
      <c r="D44" s="152">
        <f>[2]gelir!D44</f>
        <v>0</v>
      </c>
      <c r="E44" s="153">
        <f>[2]gelir!E44</f>
        <v>0</v>
      </c>
      <c r="F44" s="154">
        <f>[2]gelir!F44</f>
        <v>0</v>
      </c>
    </row>
    <row r="45" spans="1:6" x14ac:dyDescent="0.25">
      <c r="A45" s="148" t="s">
        <v>289</v>
      </c>
      <c r="B45" s="125"/>
      <c r="C45" s="151">
        <f>[2]gelir!C45</f>
        <v>0</v>
      </c>
      <c r="D45" s="152">
        <f>[2]gelir!D45</f>
        <v>0</v>
      </c>
      <c r="E45" s="153">
        <f>[2]gelir!E45</f>
        <v>0</v>
      </c>
      <c r="F45" s="154">
        <f>[2]gelir!F45</f>
        <v>0</v>
      </c>
    </row>
    <row r="46" spans="1:6" ht="30" x14ac:dyDescent="0.25">
      <c r="A46" s="150" t="s">
        <v>290</v>
      </c>
      <c r="B46" s="125" t="s">
        <v>44</v>
      </c>
      <c r="C46" s="126">
        <f>[2]gelir!C46</f>
        <v>2657264</v>
      </c>
      <c r="D46" s="143">
        <f>[2]gelir!D46</f>
        <v>1390810</v>
      </c>
      <c r="E46" s="126">
        <f>[2]gelir!E46</f>
        <v>1139674</v>
      </c>
      <c r="F46" s="143">
        <f>[2]gelir!F46</f>
        <v>751200</v>
      </c>
    </row>
    <row r="47" spans="1:6" ht="30" x14ac:dyDescent="0.25">
      <c r="A47" s="150" t="s">
        <v>291</v>
      </c>
      <c r="B47" s="125" t="s">
        <v>48</v>
      </c>
      <c r="C47" s="126">
        <f>[2]gelir!C47</f>
        <v>-535854</v>
      </c>
      <c r="D47" s="143">
        <f>[2]gelir!D47</f>
        <v>-287223</v>
      </c>
      <c r="E47" s="144">
        <f>[2]gelir!E47</f>
        <v>-243016</v>
      </c>
      <c r="F47" s="143">
        <f>[2]gelir!F47</f>
        <v>-164276</v>
      </c>
    </row>
    <row r="48" spans="1:6" x14ac:dyDescent="0.25">
      <c r="A48" s="79" t="s">
        <v>292</v>
      </c>
      <c r="B48" s="125"/>
      <c r="C48" s="68">
        <f>[2]gelir!C48</f>
        <v>-453026</v>
      </c>
      <c r="D48" s="130">
        <f>[2]gelir!D48</f>
        <v>-423471</v>
      </c>
      <c r="E48" s="131">
        <f>[2]gelir!E48</f>
        <v>-239974</v>
      </c>
      <c r="F48" s="132">
        <f>[2]gelir!F48</f>
        <v>-320823</v>
      </c>
    </row>
    <row r="49" spans="1:6" x14ac:dyDescent="0.25">
      <c r="A49" s="79" t="s">
        <v>293</v>
      </c>
      <c r="B49" s="125"/>
      <c r="C49" s="68">
        <f>[2]gelir!C49</f>
        <v>-82828</v>
      </c>
      <c r="D49" s="130">
        <f>[2]gelir!D49</f>
        <v>136248</v>
      </c>
      <c r="E49" s="131">
        <f>[2]gelir!E49</f>
        <v>-3042</v>
      </c>
      <c r="F49" s="132">
        <f>[2]gelir!F49</f>
        <v>156547</v>
      </c>
    </row>
    <row r="50" spans="1:6" ht="30" x14ac:dyDescent="0.25">
      <c r="A50" s="150" t="s">
        <v>294</v>
      </c>
      <c r="B50" s="125" t="s">
        <v>54</v>
      </c>
      <c r="C50" s="126">
        <f>[2]gelir!C50</f>
        <v>2121410</v>
      </c>
      <c r="D50" s="143">
        <f>[2]gelir!D50</f>
        <v>1103587</v>
      </c>
      <c r="E50" s="144">
        <f>[2]gelir!E50</f>
        <v>896658</v>
      </c>
      <c r="F50" s="143">
        <f>[2]gelir!F50</f>
        <v>586924</v>
      </c>
    </row>
    <row r="51" spans="1:6" x14ac:dyDescent="0.25">
      <c r="A51" s="148" t="s">
        <v>295</v>
      </c>
      <c r="B51" s="125"/>
      <c r="C51" s="126">
        <f>[2]gelir!C51</f>
        <v>0</v>
      </c>
      <c r="D51" s="143">
        <f>[2]gelir!D51</f>
        <v>0</v>
      </c>
      <c r="E51" s="144">
        <f>[2]gelir!E51</f>
        <v>0</v>
      </c>
      <c r="F51" s="143">
        <f>[2]gelir!F51</f>
        <v>0</v>
      </c>
    </row>
    <row r="52" spans="1:6" x14ac:dyDescent="0.25">
      <c r="A52" s="128" t="s">
        <v>296</v>
      </c>
      <c r="B52" s="125"/>
      <c r="C52" s="68">
        <f>[2]gelir!C52</f>
        <v>0</v>
      </c>
      <c r="D52" s="130">
        <f>[2]gelir!D52</f>
        <v>0</v>
      </c>
      <c r="E52" s="131">
        <f>[2]gelir!E52</f>
        <v>0</v>
      </c>
      <c r="F52" s="132">
        <f>[2]gelir!F52</f>
        <v>0</v>
      </c>
    </row>
    <row r="53" spans="1:6" ht="29.25" x14ac:dyDescent="0.25">
      <c r="A53" s="155" t="s">
        <v>297</v>
      </c>
      <c r="B53" s="125"/>
      <c r="C53" s="68">
        <f>[2]gelir!C53</f>
        <v>0</v>
      </c>
      <c r="D53" s="130">
        <f>[2]gelir!D53</f>
        <v>0</v>
      </c>
      <c r="E53" s="131">
        <f>[2]gelir!E53</f>
        <v>0</v>
      </c>
      <c r="F53" s="132">
        <f>[2]gelir!F53</f>
        <v>0</v>
      </c>
    </row>
    <row r="54" spans="1:6" x14ac:dyDescent="0.25">
      <c r="A54" s="128" t="s">
        <v>298</v>
      </c>
      <c r="B54" s="125"/>
      <c r="C54" s="68">
        <f>[2]gelir!C54</f>
        <v>0</v>
      </c>
      <c r="D54" s="130">
        <f>[2]gelir!D54</f>
        <v>0</v>
      </c>
      <c r="E54" s="131">
        <f>[2]gelir!E54</f>
        <v>0</v>
      </c>
      <c r="F54" s="132">
        <f>[2]gelir!F54</f>
        <v>0</v>
      </c>
    </row>
    <row r="55" spans="1:6" x14ac:dyDescent="0.25">
      <c r="A55" s="148" t="s">
        <v>299</v>
      </c>
      <c r="B55" s="125"/>
      <c r="C55" s="126">
        <f>[2]gelir!C55</f>
        <v>0</v>
      </c>
      <c r="D55" s="143">
        <f>[2]gelir!D55</f>
        <v>0</v>
      </c>
      <c r="E55" s="144">
        <f>[2]gelir!E55</f>
        <v>0</v>
      </c>
      <c r="F55" s="143">
        <f>[2]gelir!F55</f>
        <v>0</v>
      </c>
    </row>
    <row r="56" spans="1:6" x14ac:dyDescent="0.25">
      <c r="A56" s="128" t="s">
        <v>300</v>
      </c>
      <c r="B56" s="125"/>
      <c r="C56" s="68">
        <f>[2]gelir!C56</f>
        <v>0</v>
      </c>
      <c r="D56" s="130">
        <f>[2]gelir!D56</f>
        <v>0</v>
      </c>
      <c r="E56" s="131">
        <f>[2]gelir!E56</f>
        <v>0</v>
      </c>
      <c r="F56" s="132">
        <f>[2]gelir!F56</f>
        <v>0</v>
      </c>
    </row>
    <row r="57" spans="1:6" ht="29.25" x14ac:dyDescent="0.25">
      <c r="A57" s="155" t="s">
        <v>301</v>
      </c>
      <c r="B57" s="125"/>
      <c r="C57" s="68">
        <f>[2]gelir!C57</f>
        <v>0</v>
      </c>
      <c r="D57" s="130">
        <f>[2]gelir!D57</f>
        <v>0</v>
      </c>
      <c r="E57" s="131">
        <f>[2]gelir!E57</f>
        <v>0</v>
      </c>
      <c r="F57" s="132">
        <f>[2]gelir!F57</f>
        <v>0</v>
      </c>
    </row>
    <row r="58" spans="1:6" x14ac:dyDescent="0.25">
      <c r="A58" s="128" t="s">
        <v>302</v>
      </c>
      <c r="B58" s="125"/>
      <c r="C58" s="68">
        <f>[2]gelir!C58</f>
        <v>0</v>
      </c>
      <c r="D58" s="130">
        <f>[2]gelir!D58</f>
        <v>0</v>
      </c>
      <c r="E58" s="131">
        <f>[2]gelir!E58</f>
        <v>0</v>
      </c>
      <c r="F58" s="132">
        <f>[2]gelir!F58</f>
        <v>0</v>
      </c>
    </row>
    <row r="59" spans="1:6" ht="30" x14ac:dyDescent="0.25">
      <c r="A59" s="150" t="s">
        <v>303</v>
      </c>
      <c r="B59" s="125" t="s">
        <v>44</v>
      </c>
      <c r="C59" s="126">
        <f>[2]gelir!C59</f>
        <v>0</v>
      </c>
      <c r="D59" s="143">
        <f>[2]gelir!D59</f>
        <v>0</v>
      </c>
      <c r="E59" s="126">
        <f>[2]gelir!E59</f>
        <v>0</v>
      </c>
      <c r="F59" s="143">
        <f>[2]gelir!F59</f>
        <v>0</v>
      </c>
    </row>
    <row r="60" spans="1:6" ht="30" x14ac:dyDescent="0.25">
      <c r="A60" s="150" t="s">
        <v>304</v>
      </c>
      <c r="B60" s="125" t="s">
        <v>48</v>
      </c>
      <c r="C60" s="126">
        <f>[2]gelir!C60</f>
        <v>0</v>
      </c>
      <c r="D60" s="143">
        <f>[2]gelir!D60</f>
        <v>0</v>
      </c>
      <c r="E60" s="126">
        <f>[2]gelir!E60</f>
        <v>0</v>
      </c>
      <c r="F60" s="143">
        <f>[2]gelir!F60</f>
        <v>0</v>
      </c>
    </row>
    <row r="61" spans="1:6" x14ac:dyDescent="0.25">
      <c r="A61" s="79" t="s">
        <v>305</v>
      </c>
      <c r="B61" s="125"/>
      <c r="C61" s="68">
        <f>[2]gelir!C61</f>
        <v>0</v>
      </c>
      <c r="D61" s="130">
        <f>[2]gelir!D61</f>
        <v>0</v>
      </c>
      <c r="E61" s="131">
        <f>[2]gelir!E61</f>
        <v>0</v>
      </c>
      <c r="F61" s="132">
        <f>[2]gelir!F61</f>
        <v>0</v>
      </c>
    </row>
    <row r="62" spans="1:6" x14ac:dyDescent="0.25">
      <c r="A62" s="79" t="s">
        <v>306</v>
      </c>
      <c r="B62" s="125"/>
      <c r="C62" s="68">
        <f>[2]gelir!C62</f>
        <v>0</v>
      </c>
      <c r="D62" s="130">
        <f>[2]gelir!D62</f>
        <v>0</v>
      </c>
      <c r="E62" s="131">
        <f>[2]gelir!E62</f>
        <v>0</v>
      </c>
      <c r="F62" s="132">
        <f>[2]gelir!F62</f>
        <v>0</v>
      </c>
    </row>
    <row r="63" spans="1:6" ht="30" x14ac:dyDescent="0.25">
      <c r="A63" s="150" t="s">
        <v>307</v>
      </c>
      <c r="B63" s="125" t="s">
        <v>54</v>
      </c>
      <c r="C63" s="126">
        <f>[2]gelir!C63</f>
        <v>0</v>
      </c>
      <c r="D63" s="127">
        <f>[2]gelir!D63</f>
        <v>0</v>
      </c>
      <c r="E63" s="126">
        <f>[2]gelir!E63</f>
        <v>0</v>
      </c>
      <c r="F63" s="127">
        <f>[2]gelir!F63</f>
        <v>0</v>
      </c>
    </row>
    <row r="64" spans="1:6" x14ac:dyDescent="0.25">
      <c r="A64" s="148" t="s">
        <v>308</v>
      </c>
      <c r="B64" s="125" t="s">
        <v>58</v>
      </c>
      <c r="C64" s="126">
        <f>[2]gelir!C64</f>
        <v>2121410</v>
      </c>
      <c r="D64" s="127">
        <f>[2]gelir!D64</f>
        <v>1103587</v>
      </c>
      <c r="E64" s="126">
        <f>[2]gelir!E64</f>
        <v>896658</v>
      </c>
      <c r="F64" s="127">
        <f>[2]gelir!F64</f>
        <v>586924</v>
      </c>
    </row>
    <row r="65" spans="1:6" x14ac:dyDescent="0.25">
      <c r="A65" s="156" t="s">
        <v>309</v>
      </c>
      <c r="B65" s="157"/>
      <c r="C65" s="158">
        <f>[2]gelir!C65</f>
        <v>0.84860000000000002</v>
      </c>
      <c r="D65" s="159">
        <f>[2]gelir!D65</f>
        <v>0.44140000000000001</v>
      </c>
      <c r="E65" s="160">
        <f>[2]gelir!E65</f>
        <v>0.35870000000000002</v>
      </c>
      <c r="F65" s="161">
        <f>[2]gelir!F65</f>
        <v>0.23480000000000001</v>
      </c>
    </row>
  </sheetData>
  <mergeCells count="4">
    <mergeCell ref="A2:B2"/>
    <mergeCell ref="C4:D4"/>
    <mergeCell ref="B5:B6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2017-08-14T07:59:06Z</dcterms:modified>
</cp:coreProperties>
</file>