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4720" windowHeight="12330"/>
  </bookViews>
  <sheets>
    <sheet name="assets" sheetId="1" r:id="rId1"/>
    <sheet name="liabilities" sheetId="2" r:id="rId2"/>
    <sheet name="commit." sheetId="3" r:id="rId3"/>
    <sheet name="inc-exp" sheetId="4" r:id="rId4"/>
  </sheets>
  <externalReferences>
    <externalReference r:id="rId5"/>
  </externalReferences>
  <definedNames>
    <definedName name="kontrol">[1]özkaynak!#REF!</definedName>
    <definedName name="_xlnm.Print_Area" localSheetId="0">assets!$A$1:$H$75</definedName>
    <definedName name="_xlnm.Print_Area" localSheetId="3">'inc-exp'!$A$1:$F$65</definedName>
    <definedName name="_xlnm.Print_Area" localSheetId="1">liabilities!$A$1:$H$71</definedName>
  </definedNames>
  <calcPr calcId="145621"/>
</workbook>
</file>

<file path=xl/calcChain.xml><?xml version="1.0" encoding="utf-8"?>
<calcChain xmlns="http://schemas.openxmlformats.org/spreadsheetml/2006/main">
  <c r="E989" i="4" l="1"/>
  <c r="C989" i="4"/>
  <c r="B989" i="4"/>
  <c r="F65" i="4"/>
  <c r="E65" i="4"/>
  <c r="D65" i="4"/>
  <c r="C65" i="4"/>
  <c r="F64" i="4"/>
  <c r="E64" i="4"/>
  <c r="D64" i="4"/>
  <c r="C64" i="4"/>
  <c r="F63" i="4"/>
  <c r="E63" i="4"/>
  <c r="D63" i="4"/>
  <c r="C63" i="4"/>
  <c r="F62" i="4"/>
  <c r="E62" i="4"/>
  <c r="D62" i="4"/>
  <c r="C62" i="4"/>
  <c r="F61" i="4"/>
  <c r="E61" i="4"/>
  <c r="D61" i="4"/>
  <c r="C61" i="4"/>
  <c r="F60" i="4"/>
  <c r="E60" i="4"/>
  <c r="D60" i="4"/>
  <c r="C60" i="4"/>
  <c r="F59" i="4"/>
  <c r="E59" i="4"/>
  <c r="D59" i="4"/>
  <c r="C59" i="4"/>
  <c r="F58" i="4"/>
  <c r="E58" i="4"/>
  <c r="D58" i="4"/>
  <c r="C58" i="4"/>
  <c r="F57" i="4"/>
  <c r="E57" i="4"/>
  <c r="D57" i="4"/>
  <c r="C57" i="4"/>
  <c r="F56" i="4"/>
  <c r="E56" i="4"/>
  <c r="D56" i="4"/>
  <c r="C56" i="4"/>
  <c r="F55" i="4"/>
  <c r="E55" i="4"/>
  <c r="D55" i="4"/>
  <c r="C55" i="4"/>
  <c r="F54" i="4"/>
  <c r="E54" i="4"/>
  <c r="D54" i="4"/>
  <c r="C54" i="4"/>
  <c r="F53" i="4"/>
  <c r="E53" i="4"/>
  <c r="D53" i="4"/>
  <c r="C53" i="4"/>
  <c r="F52" i="4"/>
  <c r="E52" i="4"/>
  <c r="D52" i="4"/>
  <c r="C52" i="4"/>
  <c r="F51" i="4"/>
  <c r="E51" i="4"/>
  <c r="D51" i="4"/>
  <c r="C51" i="4"/>
  <c r="F50" i="4"/>
  <c r="E50" i="4"/>
  <c r="D50" i="4"/>
  <c r="C50" i="4"/>
  <c r="F49" i="4"/>
  <c r="E49" i="4"/>
  <c r="D49" i="4"/>
  <c r="C49" i="4"/>
  <c r="F48" i="4"/>
  <c r="E48" i="4"/>
  <c r="D48" i="4"/>
  <c r="C48" i="4"/>
  <c r="F47" i="4"/>
  <c r="E47" i="4"/>
  <c r="D47" i="4"/>
  <c r="C47" i="4"/>
  <c r="F46" i="4"/>
  <c r="E46" i="4"/>
  <c r="D46" i="4"/>
  <c r="C46" i="4"/>
  <c r="F45" i="4"/>
  <c r="E45" i="4"/>
  <c r="D45" i="4"/>
  <c r="C45" i="4"/>
  <c r="F44" i="4"/>
  <c r="E44" i="4"/>
  <c r="D44" i="4"/>
  <c r="C44" i="4"/>
  <c r="F43" i="4"/>
  <c r="E43" i="4"/>
  <c r="D43" i="4"/>
  <c r="C43" i="4"/>
  <c r="F42" i="4"/>
  <c r="E42" i="4"/>
  <c r="D42" i="4"/>
  <c r="C42" i="4"/>
  <c r="F41" i="4"/>
  <c r="E41" i="4"/>
  <c r="D41" i="4"/>
  <c r="C41" i="4"/>
  <c r="F40" i="4"/>
  <c r="E40" i="4"/>
  <c r="D40" i="4"/>
  <c r="C40" i="4"/>
  <c r="F39" i="4"/>
  <c r="E39" i="4"/>
  <c r="D39" i="4"/>
  <c r="C39" i="4"/>
  <c r="F38" i="4"/>
  <c r="E38" i="4"/>
  <c r="D38" i="4"/>
  <c r="C38" i="4"/>
  <c r="F37" i="4"/>
  <c r="E37" i="4"/>
  <c r="D37" i="4"/>
  <c r="C37" i="4"/>
  <c r="F36" i="4"/>
  <c r="E36" i="4"/>
  <c r="D36" i="4"/>
  <c r="C36" i="4"/>
  <c r="F35" i="4"/>
  <c r="E35" i="4"/>
  <c r="D35" i="4"/>
  <c r="C35" i="4"/>
  <c r="F34" i="4"/>
  <c r="E34" i="4"/>
  <c r="D34" i="4"/>
  <c r="C34" i="4"/>
  <c r="F33" i="4"/>
  <c r="E33" i="4"/>
  <c r="D33" i="4"/>
  <c r="C33" i="4"/>
  <c r="F32" i="4"/>
  <c r="E32" i="4"/>
  <c r="D32" i="4"/>
  <c r="C32" i="4"/>
  <c r="F31" i="4"/>
  <c r="E31" i="4"/>
  <c r="D31" i="4"/>
  <c r="C31" i="4"/>
  <c r="F30" i="4"/>
  <c r="E30" i="4"/>
  <c r="D30" i="4"/>
  <c r="C30" i="4"/>
  <c r="F29" i="4"/>
  <c r="E29" i="4"/>
  <c r="D29" i="4"/>
  <c r="C29" i="4"/>
  <c r="F28" i="4"/>
  <c r="E28" i="4"/>
  <c r="D28" i="4"/>
  <c r="C28" i="4"/>
  <c r="F27" i="4"/>
  <c r="E27" i="4"/>
  <c r="D27" i="4"/>
  <c r="C27" i="4"/>
  <c r="F26" i="4"/>
  <c r="E26" i="4"/>
  <c r="D26" i="4"/>
  <c r="C26" i="4"/>
  <c r="F25" i="4"/>
  <c r="E25" i="4"/>
  <c r="D25" i="4"/>
  <c r="C25" i="4"/>
  <c r="F24" i="4"/>
  <c r="E24" i="4"/>
  <c r="D24" i="4"/>
  <c r="C24" i="4"/>
  <c r="F23" i="4"/>
  <c r="E23" i="4"/>
  <c r="D23" i="4"/>
  <c r="C23" i="4"/>
  <c r="F22" i="4"/>
  <c r="E22" i="4"/>
  <c r="D22" i="4"/>
  <c r="C22" i="4"/>
  <c r="F21" i="4"/>
  <c r="E21" i="4"/>
  <c r="D21" i="4"/>
  <c r="C21" i="4"/>
  <c r="F20" i="4"/>
  <c r="E20" i="4"/>
  <c r="D20" i="4"/>
  <c r="C20" i="4"/>
  <c r="F19" i="4"/>
  <c r="E19" i="4"/>
  <c r="D19" i="4"/>
  <c r="C19" i="4"/>
  <c r="F18" i="4"/>
  <c r="E18" i="4"/>
  <c r="D18" i="4"/>
  <c r="C18" i="4"/>
  <c r="F17" i="4"/>
  <c r="E17" i="4"/>
  <c r="D17" i="4"/>
  <c r="C17" i="4"/>
  <c r="F16" i="4"/>
  <c r="E16" i="4"/>
  <c r="D16" i="4"/>
  <c r="C16" i="4"/>
  <c r="F15" i="4"/>
  <c r="E15" i="4"/>
  <c r="D15" i="4"/>
  <c r="C15" i="4"/>
  <c r="F14" i="4"/>
  <c r="E14" i="4"/>
  <c r="D14" i="4"/>
  <c r="C14" i="4"/>
  <c r="F13" i="4"/>
  <c r="E13" i="4"/>
  <c r="D13" i="4"/>
  <c r="C13" i="4"/>
  <c r="F12" i="4"/>
  <c r="E12" i="4"/>
  <c r="D12" i="4"/>
  <c r="C12" i="4"/>
  <c r="F11" i="4"/>
  <c r="E11" i="4"/>
  <c r="D11" i="4"/>
  <c r="C11" i="4"/>
  <c r="F10" i="4"/>
  <c r="E10" i="4"/>
  <c r="D10" i="4"/>
  <c r="C10" i="4"/>
  <c r="F9" i="4"/>
  <c r="E9" i="4"/>
  <c r="D9" i="4"/>
  <c r="C9" i="4"/>
  <c r="F8" i="4"/>
  <c r="E8" i="4"/>
  <c r="D8" i="4"/>
  <c r="C8" i="4"/>
  <c r="F7" i="4"/>
  <c r="E7" i="4"/>
  <c r="D7" i="4"/>
  <c r="C7" i="4"/>
  <c r="F6" i="4"/>
  <c r="E6" i="4"/>
  <c r="D6" i="4"/>
  <c r="C6" i="4"/>
  <c r="E4" i="4"/>
  <c r="C4" i="4"/>
  <c r="A1" i="4"/>
  <c r="H92" i="3"/>
  <c r="G92" i="3"/>
  <c r="F92" i="3"/>
  <c r="E92" i="3"/>
  <c r="D92" i="3"/>
  <c r="C92" i="3"/>
  <c r="H90" i="3"/>
  <c r="G90" i="3"/>
  <c r="F90" i="3"/>
  <c r="E90" i="3"/>
  <c r="D90" i="3"/>
  <c r="C90" i="3"/>
  <c r="H89" i="3"/>
  <c r="G89" i="3"/>
  <c r="F89" i="3"/>
  <c r="E89" i="3"/>
  <c r="D89" i="3"/>
  <c r="C89" i="3"/>
  <c r="H88" i="3"/>
  <c r="G88" i="3"/>
  <c r="F88" i="3"/>
  <c r="E88" i="3"/>
  <c r="D88" i="3"/>
  <c r="C88" i="3"/>
  <c r="H87" i="3"/>
  <c r="G87" i="3"/>
  <c r="F87" i="3"/>
  <c r="E87" i="3"/>
  <c r="D87" i="3"/>
  <c r="C87" i="3"/>
  <c r="H86" i="3"/>
  <c r="G86" i="3"/>
  <c r="F86" i="3"/>
  <c r="E86" i="3"/>
  <c r="D86" i="3"/>
  <c r="C86" i="3"/>
  <c r="H85" i="3"/>
  <c r="G85" i="3"/>
  <c r="F85" i="3"/>
  <c r="E85" i="3"/>
  <c r="D85" i="3"/>
  <c r="C85" i="3"/>
  <c r="H84" i="3"/>
  <c r="G84" i="3"/>
  <c r="F84" i="3"/>
  <c r="E84" i="3"/>
  <c r="D84" i="3"/>
  <c r="C84" i="3"/>
  <c r="H83" i="3"/>
  <c r="G83" i="3"/>
  <c r="F83" i="3"/>
  <c r="E83" i="3"/>
  <c r="D83" i="3"/>
  <c r="C83" i="3"/>
  <c r="H82" i="3"/>
  <c r="G82" i="3"/>
  <c r="F82" i="3"/>
  <c r="E82" i="3"/>
  <c r="D82" i="3"/>
  <c r="C82" i="3"/>
  <c r="H81" i="3"/>
  <c r="G81" i="3"/>
  <c r="F81" i="3"/>
  <c r="E81" i="3"/>
  <c r="D81" i="3"/>
  <c r="C81" i="3"/>
  <c r="H80" i="3"/>
  <c r="G80" i="3"/>
  <c r="F80" i="3"/>
  <c r="E80" i="3"/>
  <c r="D80" i="3"/>
  <c r="C80" i="3"/>
  <c r="H79" i="3"/>
  <c r="G79" i="3"/>
  <c r="F79" i="3"/>
  <c r="E79" i="3"/>
  <c r="D79" i="3"/>
  <c r="C79" i="3"/>
  <c r="H78" i="3"/>
  <c r="G78" i="3"/>
  <c r="F78" i="3"/>
  <c r="E78" i="3"/>
  <c r="D78" i="3"/>
  <c r="C78" i="3"/>
  <c r="H77" i="3"/>
  <c r="G77" i="3"/>
  <c r="F77" i="3"/>
  <c r="E77" i="3"/>
  <c r="D77" i="3"/>
  <c r="C77" i="3"/>
  <c r="H76" i="3"/>
  <c r="G76" i="3"/>
  <c r="F76" i="3"/>
  <c r="E76" i="3"/>
  <c r="D76" i="3"/>
  <c r="C76" i="3"/>
  <c r="H75" i="3"/>
  <c r="G75" i="3"/>
  <c r="F75" i="3"/>
  <c r="E75" i="3"/>
  <c r="D75" i="3"/>
  <c r="C75" i="3"/>
  <c r="H74" i="3"/>
  <c r="G74" i="3"/>
  <c r="F74" i="3"/>
  <c r="E74" i="3"/>
  <c r="D74" i="3"/>
  <c r="C74" i="3"/>
  <c r="H73" i="3"/>
  <c r="G73" i="3"/>
  <c r="F73" i="3"/>
  <c r="E73" i="3"/>
  <c r="D73" i="3"/>
  <c r="C73" i="3"/>
  <c r="H72" i="3"/>
  <c r="G72" i="3"/>
  <c r="F72" i="3"/>
  <c r="E72" i="3"/>
  <c r="D72" i="3"/>
  <c r="C72" i="3"/>
  <c r="H71" i="3"/>
  <c r="G71" i="3"/>
  <c r="F71" i="3"/>
  <c r="E71" i="3"/>
  <c r="D71" i="3"/>
  <c r="C71" i="3"/>
  <c r="H70" i="3"/>
  <c r="G70" i="3"/>
  <c r="F70" i="3"/>
  <c r="E70" i="3"/>
  <c r="D70" i="3"/>
  <c r="C70" i="3"/>
  <c r="H69" i="3"/>
  <c r="G69" i="3"/>
  <c r="F69" i="3"/>
  <c r="E69" i="3"/>
  <c r="D69" i="3"/>
  <c r="C69" i="3"/>
  <c r="H68" i="3"/>
  <c r="G68" i="3"/>
  <c r="F68" i="3"/>
  <c r="E68" i="3"/>
  <c r="D68" i="3"/>
  <c r="C68" i="3"/>
  <c r="H67" i="3"/>
  <c r="G67" i="3"/>
  <c r="F67" i="3"/>
  <c r="E67" i="3"/>
  <c r="D67" i="3"/>
  <c r="C67" i="3"/>
  <c r="H66" i="3"/>
  <c r="G66" i="3"/>
  <c r="F66" i="3"/>
  <c r="E66" i="3"/>
  <c r="D66" i="3"/>
  <c r="C66" i="3"/>
  <c r="H65" i="3"/>
  <c r="G65" i="3"/>
  <c r="F65" i="3"/>
  <c r="E65" i="3"/>
  <c r="D65" i="3"/>
  <c r="C65" i="3"/>
  <c r="H64" i="3"/>
  <c r="G64" i="3"/>
  <c r="F64" i="3"/>
  <c r="E64" i="3"/>
  <c r="D64" i="3"/>
  <c r="C64" i="3"/>
  <c r="H63" i="3"/>
  <c r="G63" i="3"/>
  <c r="F63" i="3"/>
  <c r="E63" i="3"/>
  <c r="D63" i="3"/>
  <c r="C63" i="3"/>
  <c r="H62" i="3"/>
  <c r="G62" i="3"/>
  <c r="F62" i="3"/>
  <c r="E62" i="3"/>
  <c r="D62" i="3"/>
  <c r="C62" i="3"/>
  <c r="H61" i="3"/>
  <c r="G61" i="3"/>
  <c r="F61" i="3"/>
  <c r="E61" i="3"/>
  <c r="D61" i="3"/>
  <c r="C61" i="3"/>
  <c r="H60" i="3"/>
  <c r="G60" i="3"/>
  <c r="F60" i="3"/>
  <c r="E60" i="3"/>
  <c r="D60" i="3"/>
  <c r="C60" i="3"/>
  <c r="H59" i="3"/>
  <c r="G59" i="3"/>
  <c r="F59" i="3"/>
  <c r="E59" i="3"/>
  <c r="D59" i="3"/>
  <c r="C59" i="3"/>
  <c r="H58" i="3"/>
  <c r="G58" i="3"/>
  <c r="F58" i="3"/>
  <c r="E58" i="3"/>
  <c r="D58" i="3"/>
  <c r="C58" i="3"/>
  <c r="H57" i="3"/>
  <c r="G57" i="3"/>
  <c r="F57" i="3"/>
  <c r="E57" i="3"/>
  <c r="D57" i="3"/>
  <c r="C57" i="3"/>
  <c r="H56" i="3"/>
  <c r="G56" i="3"/>
  <c r="F56" i="3"/>
  <c r="E56" i="3"/>
  <c r="D56" i="3"/>
  <c r="C56" i="3"/>
  <c r="H55" i="3"/>
  <c r="G55" i="3"/>
  <c r="F55" i="3"/>
  <c r="E55" i="3"/>
  <c r="D55" i="3"/>
  <c r="C55" i="3"/>
  <c r="H54" i="3"/>
  <c r="G54" i="3"/>
  <c r="F54" i="3"/>
  <c r="E54" i="3"/>
  <c r="D54" i="3"/>
  <c r="C54" i="3"/>
  <c r="H53" i="3"/>
  <c r="G53" i="3"/>
  <c r="F53" i="3"/>
  <c r="E53" i="3"/>
  <c r="D53" i="3"/>
  <c r="C53" i="3"/>
  <c r="H52" i="3"/>
  <c r="G52" i="3"/>
  <c r="F52" i="3"/>
  <c r="E52" i="3"/>
  <c r="D52" i="3"/>
  <c r="C52" i="3"/>
  <c r="H51" i="3"/>
  <c r="G51" i="3"/>
  <c r="F51" i="3"/>
  <c r="E51" i="3"/>
  <c r="D51" i="3"/>
  <c r="C51" i="3"/>
  <c r="H50" i="3"/>
  <c r="G50" i="3"/>
  <c r="F50" i="3"/>
  <c r="E50" i="3"/>
  <c r="D50" i="3"/>
  <c r="C50" i="3"/>
  <c r="H49" i="3"/>
  <c r="G49" i="3"/>
  <c r="F49" i="3"/>
  <c r="E49" i="3"/>
  <c r="D49" i="3"/>
  <c r="C49" i="3"/>
  <c r="H48" i="3"/>
  <c r="G48" i="3"/>
  <c r="F48" i="3"/>
  <c r="E48" i="3"/>
  <c r="D48" i="3"/>
  <c r="C48" i="3"/>
  <c r="H47" i="3"/>
  <c r="G47" i="3"/>
  <c r="F47" i="3"/>
  <c r="E47" i="3"/>
  <c r="D47" i="3"/>
  <c r="C47" i="3"/>
  <c r="H46" i="3"/>
  <c r="G46" i="3"/>
  <c r="F46" i="3"/>
  <c r="E46" i="3"/>
  <c r="D46" i="3"/>
  <c r="C46" i="3"/>
  <c r="H45" i="3"/>
  <c r="G45" i="3"/>
  <c r="F45" i="3"/>
  <c r="E45" i="3"/>
  <c r="D45" i="3"/>
  <c r="C45" i="3"/>
  <c r="H44" i="3"/>
  <c r="G44" i="3"/>
  <c r="F44" i="3"/>
  <c r="E44" i="3"/>
  <c r="D44" i="3"/>
  <c r="C44" i="3"/>
  <c r="H43" i="3"/>
  <c r="G43" i="3"/>
  <c r="F43" i="3"/>
  <c r="E43" i="3"/>
  <c r="D43" i="3"/>
  <c r="C43" i="3"/>
  <c r="H42" i="3"/>
  <c r="G42" i="3"/>
  <c r="F42" i="3"/>
  <c r="E42" i="3"/>
  <c r="D42" i="3"/>
  <c r="C42" i="3"/>
  <c r="H41" i="3"/>
  <c r="G41" i="3"/>
  <c r="F41" i="3"/>
  <c r="E41" i="3"/>
  <c r="D41" i="3"/>
  <c r="C41" i="3"/>
  <c r="H40" i="3"/>
  <c r="G40" i="3"/>
  <c r="F40" i="3"/>
  <c r="E40" i="3"/>
  <c r="D40" i="3"/>
  <c r="C40" i="3"/>
  <c r="H39" i="3"/>
  <c r="G39" i="3"/>
  <c r="F39" i="3"/>
  <c r="E39" i="3"/>
  <c r="D39" i="3"/>
  <c r="C39" i="3"/>
  <c r="H38" i="3"/>
  <c r="G38" i="3"/>
  <c r="F38" i="3"/>
  <c r="E38" i="3"/>
  <c r="D38" i="3"/>
  <c r="C38" i="3"/>
  <c r="H37" i="3"/>
  <c r="G37" i="3"/>
  <c r="F37" i="3"/>
  <c r="E37" i="3"/>
  <c r="D37" i="3"/>
  <c r="C37" i="3"/>
  <c r="H36" i="3"/>
  <c r="G36" i="3"/>
  <c r="F36" i="3"/>
  <c r="E36" i="3"/>
  <c r="D36" i="3"/>
  <c r="C36" i="3"/>
  <c r="H35" i="3"/>
  <c r="G35" i="3"/>
  <c r="F35" i="3"/>
  <c r="E35" i="3"/>
  <c r="D35" i="3"/>
  <c r="C35" i="3"/>
  <c r="H34" i="3"/>
  <c r="G34" i="3"/>
  <c r="F34" i="3"/>
  <c r="E34" i="3"/>
  <c r="D34" i="3"/>
  <c r="C34" i="3"/>
  <c r="H33" i="3"/>
  <c r="G33" i="3"/>
  <c r="F33" i="3"/>
  <c r="E33" i="3"/>
  <c r="D33" i="3"/>
  <c r="C33" i="3"/>
  <c r="H32" i="3"/>
  <c r="G32" i="3"/>
  <c r="F32" i="3"/>
  <c r="E32" i="3"/>
  <c r="D32" i="3"/>
  <c r="C32" i="3"/>
  <c r="H31" i="3"/>
  <c r="G31" i="3"/>
  <c r="F31" i="3"/>
  <c r="E31" i="3"/>
  <c r="D31" i="3"/>
  <c r="C31" i="3"/>
  <c r="H30" i="3"/>
  <c r="G30" i="3"/>
  <c r="F30" i="3"/>
  <c r="E30" i="3"/>
  <c r="D30" i="3"/>
  <c r="C30" i="3"/>
  <c r="H29" i="3"/>
  <c r="G29" i="3"/>
  <c r="F29" i="3"/>
  <c r="E29" i="3"/>
  <c r="D29" i="3"/>
  <c r="C29" i="3"/>
  <c r="H28" i="3"/>
  <c r="G28" i="3"/>
  <c r="F28" i="3"/>
  <c r="E28" i="3"/>
  <c r="D28" i="3"/>
  <c r="C28" i="3"/>
  <c r="H27" i="3"/>
  <c r="G27" i="3"/>
  <c r="F27" i="3"/>
  <c r="E27" i="3"/>
  <c r="D27" i="3"/>
  <c r="C27" i="3"/>
  <c r="H26" i="3"/>
  <c r="G26" i="3"/>
  <c r="F26" i="3"/>
  <c r="E26" i="3"/>
  <c r="D26" i="3"/>
  <c r="C26" i="3"/>
  <c r="H25" i="3"/>
  <c r="G25" i="3"/>
  <c r="F25" i="3"/>
  <c r="E25" i="3"/>
  <c r="D25" i="3"/>
  <c r="C25" i="3"/>
  <c r="H24" i="3"/>
  <c r="G24" i="3"/>
  <c r="F24" i="3"/>
  <c r="E24" i="3"/>
  <c r="D24" i="3"/>
  <c r="C24" i="3"/>
  <c r="H23" i="3"/>
  <c r="G23" i="3"/>
  <c r="F23" i="3"/>
  <c r="E23" i="3"/>
  <c r="D23" i="3"/>
  <c r="C23" i="3"/>
  <c r="H22" i="3"/>
  <c r="G22" i="3"/>
  <c r="F22" i="3"/>
  <c r="E22" i="3"/>
  <c r="D22" i="3"/>
  <c r="C22" i="3"/>
  <c r="H21" i="3"/>
  <c r="G21" i="3"/>
  <c r="F21" i="3"/>
  <c r="E21" i="3"/>
  <c r="D21" i="3"/>
  <c r="C21" i="3"/>
  <c r="H20" i="3"/>
  <c r="G20" i="3"/>
  <c r="F20" i="3"/>
  <c r="E20" i="3"/>
  <c r="D20" i="3"/>
  <c r="C20" i="3"/>
  <c r="H19" i="3"/>
  <c r="G19" i="3"/>
  <c r="F19" i="3"/>
  <c r="E19" i="3"/>
  <c r="D19" i="3"/>
  <c r="C19" i="3"/>
  <c r="H18" i="3"/>
  <c r="G18" i="3"/>
  <c r="F18" i="3"/>
  <c r="E18" i="3"/>
  <c r="D18" i="3"/>
  <c r="C18" i="3"/>
  <c r="H17" i="3"/>
  <c r="G17" i="3"/>
  <c r="F17" i="3"/>
  <c r="E17" i="3"/>
  <c r="D17" i="3"/>
  <c r="C17" i="3"/>
  <c r="H16" i="3"/>
  <c r="G16" i="3"/>
  <c r="F16" i="3"/>
  <c r="E16" i="3"/>
  <c r="D16" i="3"/>
  <c r="C16" i="3"/>
  <c r="H15" i="3"/>
  <c r="G15" i="3"/>
  <c r="F15" i="3"/>
  <c r="E15" i="3"/>
  <c r="D15" i="3"/>
  <c r="C15" i="3"/>
  <c r="H14" i="3"/>
  <c r="G14" i="3"/>
  <c r="F14" i="3"/>
  <c r="E14" i="3"/>
  <c r="D14" i="3"/>
  <c r="C14" i="3"/>
  <c r="H13" i="3"/>
  <c r="G13" i="3"/>
  <c r="F13" i="3"/>
  <c r="E13" i="3"/>
  <c r="D13" i="3"/>
  <c r="C13" i="3"/>
  <c r="H12" i="3"/>
  <c r="G12" i="3"/>
  <c r="F12" i="3"/>
  <c r="E12" i="3"/>
  <c r="D12" i="3"/>
  <c r="C12" i="3"/>
  <c r="H11" i="3"/>
  <c r="G11" i="3"/>
  <c r="F11" i="3"/>
  <c r="E11" i="3"/>
  <c r="D11" i="3"/>
  <c r="C11" i="3"/>
  <c r="H10" i="3"/>
  <c r="G10" i="3"/>
  <c r="F10" i="3"/>
  <c r="E10" i="3"/>
  <c r="D10" i="3"/>
  <c r="C10" i="3"/>
  <c r="H9" i="3"/>
  <c r="G9" i="3"/>
  <c r="F9" i="3"/>
  <c r="E9" i="3"/>
  <c r="D9" i="3"/>
  <c r="C9" i="3"/>
  <c r="H8" i="3"/>
  <c r="G8" i="3"/>
  <c r="F8" i="3"/>
  <c r="E8" i="3"/>
  <c r="D8" i="3"/>
  <c r="C8" i="3"/>
  <c r="H7" i="3"/>
  <c r="G7" i="3"/>
  <c r="F7" i="3"/>
  <c r="E7" i="3"/>
  <c r="D7" i="3"/>
  <c r="C7" i="3"/>
  <c r="H6" i="3"/>
  <c r="G6" i="3"/>
  <c r="F6" i="3"/>
  <c r="E6" i="3"/>
  <c r="D6" i="3"/>
  <c r="C6" i="3"/>
  <c r="G4" i="3"/>
  <c r="D4" i="3"/>
  <c r="C2" i="3"/>
  <c r="H71" i="2" l="1"/>
  <c r="G71" i="2"/>
  <c r="F71" i="2"/>
  <c r="E71" i="2"/>
  <c r="D71" i="2"/>
  <c r="C71" i="2"/>
  <c r="H69" i="2"/>
  <c r="G69" i="2"/>
  <c r="F69" i="2"/>
  <c r="E69" i="2"/>
  <c r="D69" i="2"/>
  <c r="C69" i="2"/>
  <c r="H68" i="2"/>
  <c r="G68" i="2"/>
  <c r="F68" i="2"/>
  <c r="E68" i="2"/>
  <c r="D68" i="2"/>
  <c r="C68" i="2"/>
  <c r="H67" i="2"/>
  <c r="G67" i="2"/>
  <c r="F67" i="2"/>
  <c r="E67" i="2"/>
  <c r="D67" i="2"/>
  <c r="C67" i="2"/>
  <c r="H66" i="2"/>
  <c r="G66" i="2"/>
  <c r="F66" i="2"/>
  <c r="E66" i="2"/>
  <c r="D66" i="2"/>
  <c r="C66" i="2"/>
  <c r="H65" i="2"/>
  <c r="G65" i="2"/>
  <c r="F65" i="2"/>
  <c r="E65" i="2"/>
  <c r="D65" i="2"/>
  <c r="C65" i="2"/>
  <c r="H64" i="2"/>
  <c r="G64" i="2"/>
  <c r="F64" i="2"/>
  <c r="E64" i="2"/>
  <c r="D64" i="2"/>
  <c r="C64" i="2"/>
  <c r="H63" i="2"/>
  <c r="G63" i="2"/>
  <c r="F63" i="2"/>
  <c r="E63" i="2"/>
  <c r="D63" i="2"/>
  <c r="C63" i="2"/>
  <c r="H62" i="2"/>
  <c r="G62" i="2"/>
  <c r="F62" i="2"/>
  <c r="E62" i="2"/>
  <c r="D62" i="2"/>
  <c r="C62" i="2"/>
  <c r="H61" i="2"/>
  <c r="G61" i="2"/>
  <c r="F61" i="2"/>
  <c r="E61" i="2"/>
  <c r="D61" i="2"/>
  <c r="C61" i="2"/>
  <c r="H60" i="2"/>
  <c r="G60" i="2"/>
  <c r="F60" i="2"/>
  <c r="E60" i="2"/>
  <c r="D60" i="2"/>
  <c r="C60" i="2"/>
  <c r="H59" i="2"/>
  <c r="G59" i="2"/>
  <c r="F59" i="2"/>
  <c r="E59" i="2"/>
  <c r="D59" i="2"/>
  <c r="C59" i="2"/>
  <c r="H58" i="2"/>
  <c r="G58" i="2"/>
  <c r="F58" i="2"/>
  <c r="E58" i="2"/>
  <c r="D58" i="2"/>
  <c r="C58" i="2"/>
  <c r="H57" i="2"/>
  <c r="G57" i="2"/>
  <c r="F57" i="2"/>
  <c r="E57" i="2"/>
  <c r="D57" i="2"/>
  <c r="C57" i="2"/>
  <c r="H56" i="2"/>
  <c r="G56" i="2"/>
  <c r="F56" i="2"/>
  <c r="E56" i="2"/>
  <c r="D56" i="2"/>
  <c r="C56" i="2"/>
  <c r="H55" i="2"/>
  <c r="G55" i="2"/>
  <c r="F55" i="2"/>
  <c r="E55" i="2"/>
  <c r="D55" i="2"/>
  <c r="C55" i="2"/>
  <c r="H54" i="2"/>
  <c r="G54" i="2"/>
  <c r="F54" i="2"/>
  <c r="E54" i="2"/>
  <c r="D54" i="2"/>
  <c r="C54" i="2"/>
  <c r="H53" i="2"/>
  <c r="G53" i="2"/>
  <c r="F53" i="2"/>
  <c r="E53" i="2"/>
  <c r="D53" i="2"/>
  <c r="C53" i="2"/>
  <c r="H52" i="2"/>
  <c r="G52" i="2"/>
  <c r="F52" i="2"/>
  <c r="E52" i="2"/>
  <c r="D52" i="2"/>
  <c r="C52" i="2"/>
  <c r="H51" i="2"/>
  <c r="G51" i="2"/>
  <c r="F51" i="2"/>
  <c r="E51" i="2"/>
  <c r="D51" i="2"/>
  <c r="C51" i="2"/>
  <c r="H50" i="2"/>
  <c r="G50" i="2"/>
  <c r="F50" i="2"/>
  <c r="E50" i="2"/>
  <c r="D50" i="2"/>
  <c r="C50" i="2"/>
  <c r="H49" i="2"/>
  <c r="G49" i="2"/>
  <c r="F49" i="2"/>
  <c r="E49" i="2"/>
  <c r="D49" i="2"/>
  <c r="C49" i="2"/>
  <c r="H48" i="2"/>
  <c r="G48" i="2"/>
  <c r="F48" i="2"/>
  <c r="E48" i="2"/>
  <c r="D48" i="2"/>
  <c r="C48" i="2"/>
  <c r="H47" i="2"/>
  <c r="G47" i="2"/>
  <c r="F47" i="2"/>
  <c r="E47" i="2"/>
  <c r="D47" i="2"/>
  <c r="C47" i="2"/>
  <c r="H46" i="2"/>
  <c r="G46" i="2"/>
  <c r="F46" i="2"/>
  <c r="E46" i="2"/>
  <c r="D46" i="2"/>
  <c r="C46" i="2"/>
  <c r="H45" i="2"/>
  <c r="G45" i="2"/>
  <c r="F45" i="2"/>
  <c r="E45" i="2"/>
  <c r="D45" i="2"/>
  <c r="C45" i="2"/>
  <c r="H44" i="2"/>
  <c r="G44" i="2"/>
  <c r="F44" i="2"/>
  <c r="E44" i="2"/>
  <c r="D44" i="2"/>
  <c r="C44" i="2"/>
  <c r="H43" i="2"/>
  <c r="G43" i="2"/>
  <c r="F43" i="2"/>
  <c r="E43" i="2"/>
  <c r="D43" i="2"/>
  <c r="C43" i="2"/>
  <c r="H42" i="2"/>
  <c r="G42" i="2"/>
  <c r="F42" i="2"/>
  <c r="E42" i="2"/>
  <c r="D42" i="2"/>
  <c r="C42" i="2"/>
  <c r="H41" i="2"/>
  <c r="G41" i="2"/>
  <c r="F41" i="2"/>
  <c r="E41" i="2"/>
  <c r="D41" i="2"/>
  <c r="C41" i="2"/>
  <c r="H40" i="2"/>
  <c r="G40" i="2"/>
  <c r="F40" i="2"/>
  <c r="E40" i="2"/>
  <c r="D40" i="2"/>
  <c r="C40" i="2"/>
  <c r="H39" i="2"/>
  <c r="G39" i="2"/>
  <c r="F39" i="2"/>
  <c r="E39" i="2"/>
  <c r="D39" i="2"/>
  <c r="C39" i="2"/>
  <c r="H38" i="2"/>
  <c r="G38" i="2"/>
  <c r="F38" i="2"/>
  <c r="E38" i="2"/>
  <c r="D38" i="2"/>
  <c r="C38" i="2"/>
  <c r="H37" i="2"/>
  <c r="G37" i="2"/>
  <c r="F37" i="2"/>
  <c r="E37" i="2"/>
  <c r="D37" i="2"/>
  <c r="C37" i="2"/>
  <c r="H36" i="2"/>
  <c r="G36" i="2"/>
  <c r="F36" i="2"/>
  <c r="E36" i="2"/>
  <c r="D36" i="2"/>
  <c r="C36" i="2"/>
  <c r="H35" i="2"/>
  <c r="G35" i="2"/>
  <c r="F35" i="2"/>
  <c r="E35" i="2"/>
  <c r="D35" i="2"/>
  <c r="C35" i="2"/>
  <c r="H34" i="2"/>
  <c r="G34" i="2"/>
  <c r="F34" i="2"/>
  <c r="E34" i="2"/>
  <c r="D34" i="2"/>
  <c r="C34" i="2"/>
  <c r="H33" i="2"/>
  <c r="G33" i="2"/>
  <c r="F33" i="2"/>
  <c r="E33" i="2"/>
  <c r="D33" i="2"/>
  <c r="C33" i="2"/>
  <c r="H32" i="2"/>
  <c r="G32" i="2"/>
  <c r="F32" i="2"/>
  <c r="E32" i="2"/>
  <c r="D32" i="2"/>
  <c r="C32" i="2"/>
  <c r="H31" i="2"/>
  <c r="G31" i="2"/>
  <c r="F31" i="2"/>
  <c r="E31" i="2"/>
  <c r="D31" i="2"/>
  <c r="C31" i="2"/>
  <c r="H30" i="2"/>
  <c r="G30" i="2"/>
  <c r="F30" i="2"/>
  <c r="E30" i="2"/>
  <c r="D30" i="2"/>
  <c r="C30" i="2"/>
  <c r="H29" i="2"/>
  <c r="G29" i="2"/>
  <c r="F29" i="2"/>
  <c r="E29" i="2"/>
  <c r="D29" i="2"/>
  <c r="C29" i="2"/>
  <c r="H28" i="2"/>
  <c r="G28" i="2"/>
  <c r="F28" i="2"/>
  <c r="E28" i="2"/>
  <c r="D28" i="2"/>
  <c r="C28" i="2"/>
  <c r="H27" i="2"/>
  <c r="G27" i="2"/>
  <c r="F27" i="2"/>
  <c r="E27" i="2"/>
  <c r="D27" i="2"/>
  <c r="C27" i="2"/>
  <c r="H26" i="2"/>
  <c r="G26" i="2"/>
  <c r="F26" i="2"/>
  <c r="E26" i="2"/>
  <c r="D26" i="2"/>
  <c r="C26" i="2"/>
  <c r="H25" i="2"/>
  <c r="G25" i="2"/>
  <c r="F25" i="2"/>
  <c r="E25" i="2"/>
  <c r="D25" i="2"/>
  <c r="C25" i="2"/>
  <c r="H24" i="2"/>
  <c r="G24" i="2"/>
  <c r="F24" i="2"/>
  <c r="E24" i="2"/>
  <c r="D24" i="2"/>
  <c r="C24" i="2"/>
  <c r="H23" i="2"/>
  <c r="G23" i="2"/>
  <c r="F23" i="2"/>
  <c r="E23" i="2"/>
  <c r="D23" i="2"/>
  <c r="C23" i="2"/>
  <c r="H22" i="2"/>
  <c r="G22" i="2"/>
  <c r="F22" i="2"/>
  <c r="E22" i="2"/>
  <c r="D22" i="2"/>
  <c r="C22" i="2"/>
  <c r="H21" i="2"/>
  <c r="G21" i="2"/>
  <c r="F21" i="2"/>
  <c r="E21" i="2"/>
  <c r="D21" i="2"/>
  <c r="C21" i="2"/>
  <c r="H20" i="2"/>
  <c r="G20" i="2"/>
  <c r="F20" i="2"/>
  <c r="E20" i="2"/>
  <c r="D20" i="2"/>
  <c r="C20" i="2"/>
  <c r="H19" i="2"/>
  <c r="G19" i="2"/>
  <c r="F19" i="2"/>
  <c r="E19" i="2"/>
  <c r="D19" i="2"/>
  <c r="C19" i="2"/>
  <c r="H18" i="2"/>
  <c r="G18" i="2"/>
  <c r="F18" i="2"/>
  <c r="E18" i="2"/>
  <c r="D18" i="2"/>
  <c r="C18" i="2"/>
  <c r="H17" i="2"/>
  <c r="G17" i="2"/>
  <c r="F17" i="2"/>
  <c r="E17" i="2"/>
  <c r="D17" i="2"/>
  <c r="C17" i="2"/>
  <c r="H16" i="2"/>
  <c r="G16" i="2"/>
  <c r="F16" i="2"/>
  <c r="E16" i="2"/>
  <c r="D16" i="2"/>
  <c r="C16" i="2"/>
  <c r="H15" i="2"/>
  <c r="G15" i="2"/>
  <c r="F15" i="2"/>
  <c r="E15" i="2"/>
  <c r="D15" i="2"/>
  <c r="C15" i="2"/>
  <c r="H14" i="2"/>
  <c r="G14" i="2"/>
  <c r="F14" i="2"/>
  <c r="E14" i="2"/>
  <c r="D14" i="2"/>
  <c r="C14" i="2"/>
  <c r="H13" i="2"/>
  <c r="G13" i="2"/>
  <c r="F13" i="2"/>
  <c r="E13" i="2"/>
  <c r="D13" i="2"/>
  <c r="C13" i="2"/>
  <c r="H12" i="2"/>
  <c r="G12" i="2"/>
  <c r="F12" i="2"/>
  <c r="E12" i="2"/>
  <c r="D12" i="2"/>
  <c r="C12" i="2"/>
  <c r="H11" i="2"/>
  <c r="G11" i="2"/>
  <c r="F11" i="2"/>
  <c r="E11" i="2"/>
  <c r="D11" i="2"/>
  <c r="C11" i="2"/>
  <c r="H10" i="2"/>
  <c r="G10" i="2"/>
  <c r="F10" i="2"/>
  <c r="E10" i="2"/>
  <c r="D10" i="2"/>
  <c r="C10" i="2"/>
  <c r="H9" i="2"/>
  <c r="G9" i="2"/>
  <c r="F9" i="2"/>
  <c r="E9" i="2"/>
  <c r="D9" i="2"/>
  <c r="C9" i="2"/>
  <c r="H8" i="2"/>
  <c r="G8" i="2"/>
  <c r="F8" i="2"/>
  <c r="E8" i="2"/>
  <c r="D8" i="2"/>
  <c r="C8" i="2"/>
  <c r="G6" i="2"/>
  <c r="D6" i="2"/>
  <c r="C4" i="2"/>
  <c r="A1" i="2"/>
  <c r="H75" i="1"/>
  <c r="G75" i="1"/>
  <c r="F75" i="1"/>
  <c r="E75" i="1"/>
  <c r="D75" i="1"/>
  <c r="C75" i="1"/>
  <c r="H73" i="1"/>
  <c r="G73" i="1"/>
  <c r="F73" i="1"/>
  <c r="E73" i="1"/>
  <c r="D73" i="1"/>
  <c r="C73" i="1"/>
  <c r="H72" i="1"/>
  <c r="G72" i="1"/>
  <c r="F72" i="1"/>
  <c r="E72" i="1"/>
  <c r="D72" i="1"/>
  <c r="C72" i="1"/>
  <c r="H71" i="1"/>
  <c r="G71" i="1"/>
  <c r="F71" i="1"/>
  <c r="E71" i="1"/>
  <c r="D71" i="1"/>
  <c r="C71" i="1"/>
  <c r="H70" i="1"/>
  <c r="G70" i="1"/>
  <c r="F70" i="1"/>
  <c r="E70" i="1"/>
  <c r="D70" i="1"/>
  <c r="C70" i="1"/>
  <c r="H69" i="1"/>
  <c r="G69" i="1"/>
  <c r="F69" i="1"/>
  <c r="E69" i="1"/>
  <c r="D69" i="1"/>
  <c r="C69" i="1"/>
  <c r="H68" i="1"/>
  <c r="G68" i="1"/>
  <c r="F68" i="1"/>
  <c r="E68" i="1"/>
  <c r="D68" i="1"/>
  <c r="C68" i="1"/>
  <c r="H67" i="1"/>
  <c r="G67" i="1"/>
  <c r="F67" i="1"/>
  <c r="E67" i="1"/>
  <c r="D67" i="1"/>
  <c r="C67" i="1"/>
  <c r="H66" i="1"/>
  <c r="G66" i="1"/>
  <c r="F66" i="1"/>
  <c r="E66" i="1"/>
  <c r="D66" i="1"/>
  <c r="C66" i="1"/>
  <c r="H65" i="1"/>
  <c r="G65" i="1"/>
  <c r="F65" i="1"/>
  <c r="E65" i="1"/>
  <c r="D65" i="1"/>
  <c r="C65" i="1"/>
  <c r="H64" i="1"/>
  <c r="G64" i="1"/>
  <c r="F64" i="1"/>
  <c r="E64" i="1"/>
  <c r="D64" i="1"/>
  <c r="C64" i="1"/>
  <c r="H63" i="1"/>
  <c r="G63" i="1"/>
  <c r="F63" i="1"/>
  <c r="E63" i="1"/>
  <c r="D63" i="1"/>
  <c r="C63" i="1"/>
  <c r="H62" i="1"/>
  <c r="G62" i="1"/>
  <c r="F62" i="1"/>
  <c r="E62" i="1"/>
  <c r="D62" i="1"/>
  <c r="C62" i="1"/>
  <c r="H61" i="1"/>
  <c r="G61" i="1"/>
  <c r="F61" i="1"/>
  <c r="E61" i="1"/>
  <c r="D61" i="1"/>
  <c r="C61" i="1"/>
  <c r="H60" i="1"/>
  <c r="G60" i="1"/>
  <c r="F60" i="1"/>
  <c r="E60" i="1"/>
  <c r="D60" i="1"/>
  <c r="C60" i="1"/>
  <c r="H59" i="1"/>
  <c r="G59" i="1"/>
  <c r="F59" i="1"/>
  <c r="E59" i="1"/>
  <c r="D59" i="1"/>
  <c r="C59" i="1"/>
  <c r="H58" i="1"/>
  <c r="G58" i="1"/>
  <c r="F58" i="1"/>
  <c r="E58" i="1"/>
  <c r="D58" i="1"/>
  <c r="C58" i="1"/>
  <c r="H57" i="1"/>
  <c r="G57" i="1"/>
  <c r="F57" i="1"/>
  <c r="E57" i="1"/>
  <c r="D57" i="1"/>
  <c r="C57" i="1"/>
  <c r="H56" i="1"/>
  <c r="G56" i="1"/>
  <c r="F56" i="1"/>
  <c r="E56" i="1"/>
  <c r="D56" i="1"/>
  <c r="C56" i="1"/>
  <c r="H55" i="1"/>
  <c r="G55" i="1"/>
  <c r="F55" i="1"/>
  <c r="E55" i="1"/>
  <c r="D55" i="1"/>
  <c r="C55" i="1"/>
  <c r="H54" i="1"/>
  <c r="G54" i="1"/>
  <c r="F54" i="1"/>
  <c r="E54" i="1"/>
  <c r="D54" i="1"/>
  <c r="C54" i="1"/>
  <c r="H53" i="1"/>
  <c r="G53" i="1"/>
  <c r="F53" i="1"/>
  <c r="E53" i="1"/>
  <c r="D53" i="1"/>
  <c r="C53" i="1"/>
  <c r="H52" i="1"/>
  <c r="G52" i="1"/>
  <c r="F52" i="1"/>
  <c r="E52" i="1"/>
  <c r="D52" i="1"/>
  <c r="C52" i="1"/>
  <c r="H51" i="1"/>
  <c r="G51" i="1"/>
  <c r="F51" i="1"/>
  <c r="E51" i="1"/>
  <c r="D51" i="1"/>
  <c r="C51" i="1"/>
  <c r="H50" i="1"/>
  <c r="G50" i="1"/>
  <c r="F50" i="1"/>
  <c r="E50" i="1"/>
  <c r="D50" i="1"/>
  <c r="C50" i="1"/>
  <c r="H49" i="1"/>
  <c r="G49" i="1"/>
  <c r="F49" i="1"/>
  <c r="E49" i="1"/>
  <c r="D49" i="1"/>
  <c r="C49" i="1"/>
  <c r="H48" i="1"/>
  <c r="G48" i="1"/>
  <c r="F48" i="1"/>
  <c r="E48" i="1"/>
  <c r="D48" i="1"/>
  <c r="C48" i="1"/>
  <c r="H47" i="1"/>
  <c r="G47" i="1"/>
  <c r="F47" i="1"/>
  <c r="E47" i="1"/>
  <c r="D47" i="1"/>
  <c r="C47" i="1"/>
  <c r="H46" i="1"/>
  <c r="G46" i="1"/>
  <c r="F46" i="1"/>
  <c r="E46" i="1"/>
  <c r="D46" i="1"/>
  <c r="C46" i="1"/>
  <c r="H45" i="1"/>
  <c r="G45" i="1"/>
  <c r="F45" i="1"/>
  <c r="E45" i="1"/>
  <c r="D45" i="1"/>
  <c r="C45" i="1"/>
  <c r="H44" i="1"/>
  <c r="G44" i="1"/>
  <c r="F44" i="1"/>
  <c r="E44" i="1"/>
  <c r="D44" i="1"/>
  <c r="C44" i="1"/>
  <c r="H43" i="1"/>
  <c r="G43" i="1"/>
  <c r="F43" i="1"/>
  <c r="E43" i="1"/>
  <c r="D43" i="1"/>
  <c r="C43" i="1"/>
  <c r="H42" i="1"/>
  <c r="G42" i="1"/>
  <c r="F42" i="1"/>
  <c r="E42" i="1"/>
  <c r="D42" i="1"/>
  <c r="C42" i="1"/>
  <c r="H41" i="1"/>
  <c r="G41" i="1"/>
  <c r="F41" i="1"/>
  <c r="E41" i="1"/>
  <c r="D41" i="1"/>
  <c r="C41" i="1"/>
  <c r="H40" i="1"/>
  <c r="G40" i="1"/>
  <c r="F40" i="1"/>
  <c r="E40" i="1"/>
  <c r="D40" i="1"/>
  <c r="C40" i="1"/>
  <c r="H39" i="1"/>
  <c r="G39" i="1"/>
  <c r="F39" i="1"/>
  <c r="E39" i="1"/>
  <c r="D39" i="1"/>
  <c r="C39" i="1"/>
  <c r="H38" i="1"/>
  <c r="G38" i="1"/>
  <c r="F38" i="1"/>
  <c r="E38" i="1"/>
  <c r="D38" i="1"/>
  <c r="C38" i="1"/>
  <c r="H37" i="1"/>
  <c r="G37" i="1"/>
  <c r="F37" i="1"/>
  <c r="E37" i="1"/>
  <c r="D37" i="1"/>
  <c r="C37" i="1"/>
  <c r="H36" i="1"/>
  <c r="G36" i="1"/>
  <c r="F36" i="1"/>
  <c r="E36" i="1"/>
  <c r="D36" i="1"/>
  <c r="C36" i="1"/>
  <c r="H35" i="1"/>
  <c r="G35" i="1"/>
  <c r="F35" i="1"/>
  <c r="E35" i="1"/>
  <c r="D35" i="1"/>
  <c r="C35" i="1"/>
  <c r="H34" i="1"/>
  <c r="G34" i="1"/>
  <c r="F34" i="1"/>
  <c r="E34" i="1"/>
  <c r="D34" i="1"/>
  <c r="C34" i="1"/>
  <c r="H33" i="1"/>
  <c r="G33" i="1"/>
  <c r="F33" i="1"/>
  <c r="E33" i="1"/>
  <c r="D33" i="1"/>
  <c r="C33" i="1"/>
  <c r="H32" i="1"/>
  <c r="G32" i="1"/>
  <c r="F32" i="1"/>
  <c r="E32" i="1"/>
  <c r="D32" i="1"/>
  <c r="C32" i="1"/>
  <c r="H31" i="1"/>
  <c r="G31" i="1"/>
  <c r="F31" i="1"/>
  <c r="E31" i="1"/>
  <c r="D31" i="1"/>
  <c r="C31" i="1"/>
  <c r="H30" i="1"/>
  <c r="G30" i="1"/>
  <c r="F30" i="1"/>
  <c r="E30" i="1"/>
  <c r="D30" i="1"/>
  <c r="C30" i="1"/>
  <c r="H29" i="1"/>
  <c r="G29" i="1"/>
  <c r="F29" i="1"/>
  <c r="E29" i="1"/>
  <c r="D29" i="1"/>
  <c r="C29" i="1"/>
  <c r="H28" i="1"/>
  <c r="G28" i="1"/>
  <c r="F28" i="1"/>
  <c r="E28" i="1"/>
  <c r="D28" i="1"/>
  <c r="C28" i="1"/>
  <c r="H27" i="1"/>
  <c r="G27" i="1"/>
  <c r="F27" i="1"/>
  <c r="E27" i="1"/>
  <c r="D27" i="1"/>
  <c r="C27" i="1"/>
  <c r="H26" i="1"/>
  <c r="G26" i="1"/>
  <c r="F26" i="1"/>
  <c r="E26" i="1"/>
  <c r="D26" i="1"/>
  <c r="C26" i="1"/>
  <c r="H25" i="1"/>
  <c r="G25" i="1"/>
  <c r="F25" i="1"/>
  <c r="E25" i="1"/>
  <c r="D25" i="1"/>
  <c r="C25" i="1"/>
  <c r="H24" i="1"/>
  <c r="G24" i="1"/>
  <c r="F24" i="1"/>
  <c r="E24" i="1"/>
  <c r="D24" i="1"/>
  <c r="C24" i="1"/>
  <c r="H23" i="1"/>
  <c r="G23" i="1"/>
  <c r="F23" i="1"/>
  <c r="E23" i="1"/>
  <c r="D23" i="1"/>
  <c r="C23" i="1"/>
  <c r="H22" i="1"/>
  <c r="G22" i="1"/>
  <c r="F22" i="1"/>
  <c r="E22" i="1"/>
  <c r="D22" i="1"/>
  <c r="C22" i="1"/>
  <c r="H21" i="1"/>
  <c r="G21" i="1"/>
  <c r="F21" i="1"/>
  <c r="E21" i="1"/>
  <c r="D21" i="1"/>
  <c r="C21" i="1"/>
  <c r="H20" i="1"/>
  <c r="G20" i="1"/>
  <c r="F20" i="1"/>
  <c r="E20" i="1"/>
  <c r="D20" i="1"/>
  <c r="C20" i="1"/>
  <c r="H19" i="1"/>
  <c r="G19" i="1"/>
  <c r="F19" i="1"/>
  <c r="E19" i="1"/>
  <c r="D19" i="1"/>
  <c r="C19" i="1"/>
  <c r="H18" i="1"/>
  <c r="G18" i="1"/>
  <c r="F18" i="1"/>
  <c r="E18" i="1"/>
  <c r="D18" i="1"/>
  <c r="C18" i="1"/>
  <c r="H17" i="1"/>
  <c r="G17" i="1"/>
  <c r="F17" i="1"/>
  <c r="E17" i="1"/>
  <c r="D17" i="1"/>
  <c r="C17" i="1"/>
  <c r="H16" i="1"/>
  <c r="G16" i="1"/>
  <c r="F16" i="1"/>
  <c r="E16" i="1"/>
  <c r="D16" i="1"/>
  <c r="C16" i="1"/>
  <c r="H15" i="1"/>
  <c r="G15" i="1"/>
  <c r="F15" i="1"/>
  <c r="E15" i="1"/>
  <c r="D15" i="1"/>
  <c r="C15" i="1"/>
  <c r="H14" i="1"/>
  <c r="G14" i="1"/>
  <c r="F14" i="1"/>
  <c r="E14" i="1"/>
  <c r="D14" i="1"/>
  <c r="C14" i="1"/>
  <c r="H13" i="1"/>
  <c r="G13" i="1"/>
  <c r="F13" i="1"/>
  <c r="E13" i="1"/>
  <c r="D13" i="1"/>
  <c r="C13" i="1"/>
  <c r="H12" i="1"/>
  <c r="G12" i="1"/>
  <c r="F12" i="1"/>
  <c r="E12" i="1"/>
  <c r="D12" i="1"/>
  <c r="C12" i="1"/>
  <c r="H11" i="1"/>
  <c r="G11" i="1"/>
  <c r="F11" i="1"/>
  <c r="E11" i="1"/>
  <c r="D11" i="1"/>
  <c r="C11" i="1"/>
  <c r="H10" i="1"/>
  <c r="G10" i="1"/>
  <c r="F10" i="1"/>
  <c r="E10" i="1"/>
  <c r="D10" i="1"/>
  <c r="C10" i="1"/>
  <c r="H9" i="1"/>
  <c r="G9" i="1"/>
  <c r="F9" i="1"/>
  <c r="E9" i="1"/>
  <c r="D9" i="1"/>
  <c r="C9" i="1"/>
  <c r="H8" i="1"/>
  <c r="G8" i="1"/>
  <c r="F8" i="1"/>
  <c r="E8" i="1"/>
  <c r="D8" i="1"/>
  <c r="C8" i="1"/>
  <c r="G6" i="1"/>
  <c r="D6" i="1"/>
</calcChain>
</file>

<file path=xl/sharedStrings.xml><?xml version="1.0" encoding="utf-8"?>
<sst xmlns="http://schemas.openxmlformats.org/spreadsheetml/2006/main" count="362" uniqueCount="312">
  <si>
    <t>T.VAKIFLAR BAKASI T.A.O. BANK ONLY INCOME STATEMENT (FINANCIAL POSITION TABLE)</t>
  </si>
  <si>
    <t>THOUSAND TURKISH LIRA</t>
  </si>
  <si>
    <t>CURRENT PERIOD</t>
  </si>
  <si>
    <t>PRIOR PERIOD</t>
  </si>
  <si>
    <t>ASSETS</t>
  </si>
  <si>
    <t>Disc.</t>
  </si>
  <si>
    <t>TC</t>
  </si>
  <si>
    <t>FC</t>
  </si>
  <si>
    <t>Total</t>
  </si>
  <si>
    <t>I. CASH AND BALANCES WITH THE CENTRAL BANK OF TURKEY</t>
  </si>
  <si>
    <t>(2.a)</t>
  </si>
  <si>
    <t>II. FINANCIAL ASSETS WHERE FAIR VALUE CHANGE IS REFLECTED TO INCOME STATEMENT (Net)</t>
  </si>
  <si>
    <t>(2.b)</t>
  </si>
  <si>
    <t>2.1.Financial assets held for trading</t>
  </si>
  <si>
    <t>2.1.1.Public sector debt securities</t>
  </si>
  <si>
    <t>2.1.2.Securities representing a share in capital</t>
  </si>
  <si>
    <t>2.1.3.Derivative financial assets held for trading</t>
  </si>
  <si>
    <t>2.1.4.Other marketable securities</t>
  </si>
  <si>
    <t>2.2.Financial assets where fair value change is reflected to income statement</t>
  </si>
  <si>
    <t>2.2.1.Public sector debt securities</t>
  </si>
  <si>
    <t>2.2.2.Securities representing a share in capital</t>
  </si>
  <si>
    <t>2.2.3.Loans</t>
  </si>
  <si>
    <t>2.2.4.Other marketable securities</t>
  </si>
  <si>
    <t xml:space="preserve">III. BANKS </t>
  </si>
  <si>
    <t>(2.ç)</t>
  </si>
  <si>
    <t>IV. MONEY MARKET SECURITIES</t>
  </si>
  <si>
    <t>4.1.Interbank money market placements</t>
  </si>
  <si>
    <t>4.2.Istanbul Stock Exchange money market placements</t>
  </si>
  <si>
    <t>4.3.Receivables from reverse repurchase agreements</t>
  </si>
  <si>
    <t xml:space="preserve">V. FINANCIAL ASSETS AVAILABLE FOR SALE (Net)    </t>
  </si>
  <si>
    <t>(2.d/e)</t>
  </si>
  <si>
    <t>5.1.Securities representing a share in capital</t>
  </si>
  <si>
    <t>5.2.Public sector debt securities</t>
  </si>
  <si>
    <t>5.3.Other marketable securities</t>
  </si>
  <si>
    <t>VI. LOANS AND RECEIVABLES</t>
  </si>
  <si>
    <t>(2.f)</t>
  </si>
  <si>
    <t>6.1.Loans and Receivables</t>
  </si>
  <si>
    <t xml:space="preserve">6.1.1.Loans granted to the Bank's risk group </t>
  </si>
  <si>
    <t>6.1.2.Public sector debt securities</t>
  </si>
  <si>
    <t xml:space="preserve">6.1.3.Other </t>
  </si>
  <si>
    <t>6.2.Loans under follow-up</t>
  </si>
  <si>
    <t>6.3.Specific provisions (-)</t>
  </si>
  <si>
    <t>VII. FACTORING RECEIVABLES</t>
  </si>
  <si>
    <t>VIII. INVESTMENTS HELD TO MATURITY (Net)</t>
  </si>
  <si>
    <t>(2.g)</t>
  </si>
  <si>
    <t>8.1.Public sector debt securities</t>
  </si>
  <si>
    <t>8.2.Other marketable securities</t>
  </si>
  <si>
    <t xml:space="preserve">IX. INVESTMENTS AND ASSOCIATES (Net)  </t>
  </si>
  <si>
    <t>(2.ğ)</t>
  </si>
  <si>
    <t xml:space="preserve">9.1.Accounted with equity method </t>
  </si>
  <si>
    <t>9.2.Non-consolidated investments and associates</t>
  </si>
  <si>
    <t>9.2.1.Financial investments and associates</t>
  </si>
  <si>
    <t>9.2.2.Non-financial investments and associates</t>
  </si>
  <si>
    <t xml:space="preserve">X. SUBSIDIARIES (Net) </t>
  </si>
  <si>
    <t>(2.h)</t>
  </si>
  <si>
    <t xml:space="preserve">10.1.Non-consolidated financial subsidiaries </t>
  </si>
  <si>
    <t xml:space="preserve">10.2.Non-consolidated non-financial subsidiaries </t>
  </si>
  <si>
    <t xml:space="preserve">XI. JOINT VENTURES (BUSINESS PARTNERS) (Net)  </t>
  </si>
  <si>
    <t>(2.ı)</t>
  </si>
  <si>
    <t xml:space="preserve">11.1.Accounted with equity method </t>
  </si>
  <si>
    <t>11.2.Non-consolidated joint ventures</t>
  </si>
  <si>
    <t>11.2.1.Financial joint ventures</t>
  </si>
  <si>
    <t>11.2.2.Non-financial joint ventures</t>
  </si>
  <si>
    <t xml:space="preserve">XII. RECEIVABLES FROM LEASING TRANSACTIONS </t>
  </si>
  <si>
    <t>(2.i)</t>
  </si>
  <si>
    <t>12.1.Finance lease receivables</t>
  </si>
  <si>
    <t>12.2.Operational leasing receivables</t>
  </si>
  <si>
    <t>12.3.Others</t>
  </si>
  <si>
    <t>12.4.Unearned income ( - )</t>
  </si>
  <si>
    <t>XIII. DERIVATIVE FINANCIAL ASSETS HELD FOR HEDGING</t>
  </si>
  <si>
    <t>(2.j)</t>
  </si>
  <si>
    <t>13.1.Fair value hedges</t>
  </si>
  <si>
    <t>13.2.Cash flow hedges</t>
  </si>
  <si>
    <t>13.3.Hedges for investments made in foreign countries</t>
  </si>
  <si>
    <t xml:space="preserve">XIV. PROPERTY AND EQUIPMENT (Net) </t>
  </si>
  <si>
    <t>(2.k)</t>
  </si>
  <si>
    <t>XV. INTANGIBLE ASSETS [Net]</t>
  </si>
  <si>
    <t>(2.l)</t>
  </si>
  <si>
    <t>15.1.Goodwill</t>
  </si>
  <si>
    <t>15.2.Other</t>
  </si>
  <si>
    <t xml:space="preserve">XVI. REAL ESTATES FOR INVESTMENT PURPOSE (Net) </t>
  </si>
  <si>
    <t>(2.m)</t>
  </si>
  <si>
    <t>XVII. ASSETS FOR TAX</t>
  </si>
  <si>
    <t>(2.n)</t>
  </si>
  <si>
    <t>17.1.Current assets for tax</t>
  </si>
  <si>
    <t>17.2.Deferred assets for tax</t>
  </si>
  <si>
    <t>XVIII. PROPERTY AND EQUIPMENT HELD FOR SALE PURPOSE AND HELD FROM TERMINATED OPERATIONS (Net)</t>
  </si>
  <si>
    <t>(2.o)</t>
  </si>
  <si>
    <t xml:space="preserve">18.1.Held for sale purpose </t>
  </si>
  <si>
    <t>18.2.Held from terminated operations</t>
  </si>
  <si>
    <t>XIX. OTHER ASSETS</t>
  </si>
  <si>
    <t>(2.ö)</t>
  </si>
  <si>
    <t>TOTAL ASSETS</t>
  </si>
  <si>
    <t xml:space="preserve">LIABILITIES </t>
  </si>
  <si>
    <t>I. DEPOSITS</t>
  </si>
  <si>
    <t xml:space="preserve">1.1.Deposits held by the Bank's risk group </t>
  </si>
  <si>
    <t xml:space="preserve">1.2.Other </t>
  </si>
  <si>
    <t>II. DERIVATIVE FINANCIAL LIABILITIES HELD FOR TRADING</t>
  </si>
  <si>
    <t xml:space="preserve">(2.b) </t>
  </si>
  <si>
    <t>III. FUNDS BORROWED</t>
  </si>
  <si>
    <t>(2.c)</t>
  </si>
  <si>
    <t>IV. INTERBANK MONEY MARKET</t>
  </si>
  <si>
    <t>4.1.Interbank money market payables</t>
  </si>
  <si>
    <t>4.2.Istanbul Stock Exchange money market payables</t>
  </si>
  <si>
    <t>4.3.Funds provided under repurchase agreements</t>
  </si>
  <si>
    <t xml:space="preserve">V. MARKETABLE SECURITIES ISSUED (Net)  </t>
  </si>
  <si>
    <t>5.1.Bills</t>
  </si>
  <si>
    <t>5.2.Asset backed securities</t>
  </si>
  <si>
    <t>5.3.Bonds</t>
  </si>
  <si>
    <t>VI. FUNDS</t>
  </si>
  <si>
    <t xml:space="preserve">6.1.Borrower funds </t>
  </si>
  <si>
    <t xml:space="preserve">6.2.Other </t>
  </si>
  <si>
    <t>VII. MISCELLANEOUS PAYABLES</t>
  </si>
  <si>
    <t>VIII. OTHER EXTERNAL RESOURCES</t>
  </si>
  <si>
    <t>IX. FACTORING PAYABLES</t>
  </si>
  <si>
    <t xml:space="preserve">X. LEASING TRANSACTONS PAYABLES </t>
  </si>
  <si>
    <t>(2.d)</t>
  </si>
  <si>
    <t>10.1.Finance leasing payables</t>
  </si>
  <si>
    <t xml:space="preserve"> </t>
  </si>
  <si>
    <t>10.2.Operational leasing payables</t>
  </si>
  <si>
    <t>10.3.Other</t>
  </si>
  <si>
    <t>10.4.Deferred finance leasing expenses ( - )</t>
  </si>
  <si>
    <t>XI. DERIVATIVE FINANCIAL LIABILITIES HELD FOR HEDGING</t>
  </si>
  <si>
    <t>(2.e)</t>
  </si>
  <si>
    <t>11.1.Fair value hedges</t>
  </si>
  <si>
    <t>11.2.Cash flow hedges</t>
  </si>
  <si>
    <t>11.3.Hedges for investments made in foreign countries</t>
  </si>
  <si>
    <t>XII. PROVISIONS</t>
  </si>
  <si>
    <t>12.1.General provisions</t>
  </si>
  <si>
    <t>12.2.Restructuring reserves</t>
  </si>
  <si>
    <t>12.3.Reserves for employee benefit</t>
  </si>
  <si>
    <t>12.4.Insurance technical reserves (Net)</t>
  </si>
  <si>
    <t>12.5.Other provisions</t>
  </si>
  <si>
    <t>XIII. LIABILITIES FOR TAX</t>
  </si>
  <si>
    <t>13.1.Current - Liabilities for tax</t>
  </si>
  <si>
    <t>13.2.Deferred - Liabilities for tax</t>
  </si>
  <si>
    <t xml:space="preserve">XIV. LIABILITIES FOR PROPERTY AND EQUIPMENT HELD FOR SALE PURPOSE AND HELD FROM TERMINATED OPERATIONS </t>
  </si>
  <si>
    <t xml:space="preserve">14.1.Held for sale purpose </t>
  </si>
  <si>
    <t>14.2.Held from terminated operations</t>
  </si>
  <si>
    <t>XV. SUBORDINATED LOANS</t>
  </si>
  <si>
    <t>XVI. SHAREHOLDERS` EQUITY</t>
  </si>
  <si>
    <t>16.1.Paid-in capital</t>
  </si>
  <si>
    <t>16.2.Supplementary capital</t>
  </si>
  <si>
    <t>16.2.1.Share premium</t>
  </si>
  <si>
    <t>16.2.2.Share cancellation profits</t>
  </si>
  <si>
    <t>16.2.3.Valuation changes in marketable securities</t>
  </si>
  <si>
    <t xml:space="preserve">16.2.4.Revaluation changes of property and equipment </t>
  </si>
  <si>
    <t xml:space="preserve">16.2.5.Revaluation changes of intangible assets </t>
  </si>
  <si>
    <t>16.2.6.Revaluation changes of real estates for investment purpose</t>
  </si>
  <si>
    <t>16.2.7.Free shares from investment and associates, subsidiaries and joint ventures (business partners)</t>
  </si>
  <si>
    <t>16.2.8.Hedging funds (Active part)</t>
  </si>
  <si>
    <t>16.2.9.Value increase in property and equipment held for sale purpose and held from terminated operations</t>
  </si>
  <si>
    <t>16.2.10.Other capital reserves</t>
  </si>
  <si>
    <t>16.3.Profit reserves</t>
  </si>
  <si>
    <t>16.3.1.Legal reserves</t>
  </si>
  <si>
    <t>16.3.2.Status reserves</t>
  </si>
  <si>
    <t>16.3.3.Extraordinary reserves</t>
  </si>
  <si>
    <t>16.3.4.Other profit reserves</t>
  </si>
  <si>
    <t>16.4. Profit or loss</t>
  </si>
  <si>
    <t>16.4.1.Prior year income/loss</t>
  </si>
  <si>
    <t>16.4.2.Current year income/loss</t>
  </si>
  <si>
    <t>TOTAL LIABILITIES</t>
  </si>
  <si>
    <t xml:space="preserve">OFF BALANCE SHEET COMMITMENTS </t>
  </si>
  <si>
    <t>A. OFF BALANCE SHEET COMMITMENTS</t>
  </si>
  <si>
    <t>I. GUARANTEES AND WARRANTIES</t>
  </si>
  <si>
    <t>(2.a/c)</t>
  </si>
  <si>
    <t>1.1.Letters of guarantee</t>
  </si>
  <si>
    <t xml:space="preserve">1.1.1.Guarantees subject to State Tender Law </t>
  </si>
  <si>
    <t>1.1.2.Guarantees given for foreign trade operations</t>
  </si>
  <si>
    <t>1.1.3.Other letters of guarantee</t>
  </si>
  <si>
    <t>1.2.Bank acceptances</t>
  </si>
  <si>
    <t>1.2.1.Import letter of acceptance</t>
  </si>
  <si>
    <t>1.2.2.Other bank acceptances</t>
  </si>
  <si>
    <t>1.3.Letters of credit</t>
  </si>
  <si>
    <t>1.3.1.Documentary letters of credit</t>
  </si>
  <si>
    <t>1.3.2.Other letters of credit</t>
  </si>
  <si>
    <t>1.4.Prefinancing given as guarantee</t>
  </si>
  <si>
    <t>1.5.Endorsements</t>
  </si>
  <si>
    <t>1.5.1.Endorsements to the Central Bank of Turkey</t>
  </si>
  <si>
    <t>1.5.2.Other endorsements</t>
  </si>
  <si>
    <t>1.6.Securities issue purchase guarantees</t>
  </si>
  <si>
    <t>1.7.Factoring guarantees</t>
  </si>
  <si>
    <t>1.8.Other guarantees</t>
  </si>
  <si>
    <t>1.9.Other warrantees</t>
  </si>
  <si>
    <t>II. COMMITMENTS</t>
  </si>
  <si>
    <t>2.1.Irrevocable commitments</t>
  </si>
  <si>
    <t>2.1.1.Asset purchase and sales commitments</t>
  </si>
  <si>
    <t>2.1.2.Deposit purchase and sales commitments</t>
  </si>
  <si>
    <t>2.1.3.Share capital commitment to associates and subsidiaries</t>
  </si>
  <si>
    <t>2.1.4.Loan granting commitments</t>
  </si>
  <si>
    <t>2.1.5.Securities issue brokerage commitments</t>
  </si>
  <si>
    <t>2.1.6.Commitments for reserve deposit requirements</t>
  </si>
  <si>
    <t>2.1.7.Payment commitments for checks</t>
  </si>
  <si>
    <t>2.1.8.Tax and fund liabilities from export commitments</t>
  </si>
  <si>
    <t>2.1.9.Commitments for credit card expenditure limits</t>
  </si>
  <si>
    <t>2.1.10.Commitments for credit cards and banking services promotions</t>
  </si>
  <si>
    <t xml:space="preserve">2.1.11.Receivables from short sale commitments </t>
  </si>
  <si>
    <t xml:space="preserve">2.1.12.Payables for short sale commitments </t>
  </si>
  <si>
    <t>2.1.13.Other irrevocable commitments</t>
  </si>
  <si>
    <t>2.2.Revocable commitments</t>
  </si>
  <si>
    <t>2.2.1.Revocable loan granting commitments</t>
  </si>
  <si>
    <t>2.2.2.Other revocable commitments</t>
  </si>
  <si>
    <t>III. DERIVATIVE FINANCIAL INSTRUMENTS</t>
  </si>
  <si>
    <t>3.1.Derivative financial instruments held for hedging</t>
  </si>
  <si>
    <t>3.1.1.Fair value hedges</t>
  </si>
  <si>
    <t>3.1.2.Cash flow hedges</t>
  </si>
  <si>
    <t>3.1.3.Hedges for investments made in foreign countries</t>
  </si>
  <si>
    <t>3.2.Trading transactions</t>
  </si>
  <si>
    <t>3.2.1.Forward foreign currency buy/sell transactions</t>
  </si>
  <si>
    <t>3.2.1.1.Forward foreign currency transactions-buy</t>
  </si>
  <si>
    <t>3.2.1.2.Forward foreign currency transactions-sell</t>
  </si>
  <si>
    <t>3.2.2. Swap transactions related to foreign currency and interest rates</t>
  </si>
  <si>
    <t>3.2.2.1.Foreign currency swap-buy</t>
  </si>
  <si>
    <t>3.2.2.2.Foreign currency swap-sell</t>
  </si>
  <si>
    <t>3.2.2.3.Interest rate swaps-buy</t>
  </si>
  <si>
    <t>3.2.2.4.Interest rate swaps-sell</t>
  </si>
  <si>
    <t>3.2.3.Foreign currency, interest rate and security options</t>
  </si>
  <si>
    <t>3.2.3.1.Foreign currency options-buy</t>
  </si>
  <si>
    <t>3.2.3.2.Foreign currency options-sell</t>
  </si>
  <si>
    <t>3.2.3.3.Interest rate options-buy</t>
  </si>
  <si>
    <t>3.2.3.4.Interest rate options-sell</t>
  </si>
  <si>
    <t>3.2.3.5.Securities options-buy</t>
  </si>
  <si>
    <t>3.2.3.6.Securities options-sell</t>
  </si>
  <si>
    <t>3.2.4.Foreign currency futures</t>
  </si>
  <si>
    <t>3.2.4.1.Foreign currency futures-buy</t>
  </si>
  <si>
    <t>3.2.4.2.Foreign currency futures-sell</t>
  </si>
  <si>
    <t>3.2.5.Interest rate futures</t>
  </si>
  <si>
    <t>3.2.5.1.Interest rate futures-buy</t>
  </si>
  <si>
    <t>3.2.5.2.Interest rate futures-sell</t>
  </si>
  <si>
    <t>3.2.6.Other</t>
  </si>
  <si>
    <t>B. CUSTODY AND PLEDGED SECURITIES (IV+V+VI)</t>
  </si>
  <si>
    <t>IV. ITEMS HELD IN CUSTODY</t>
  </si>
  <si>
    <t>4.1.Assets under management</t>
  </si>
  <si>
    <t>4.2.Investment securities held in custody</t>
  </si>
  <si>
    <t>4.3.Checks received for collection</t>
  </si>
  <si>
    <t>4.4.Commercial notes received for collection</t>
  </si>
  <si>
    <t>4.5.Other assets received for collection</t>
  </si>
  <si>
    <t>4.6.Assets received for public offering</t>
  </si>
  <si>
    <t>4.7.Other items under custody</t>
  </si>
  <si>
    <t>4.8.Custodians</t>
  </si>
  <si>
    <t>V. PLEDGED ITEMS</t>
  </si>
  <si>
    <t>5.1.Marketable securities</t>
  </si>
  <si>
    <t>5.2.Guarantee notes</t>
  </si>
  <si>
    <t>5.3.Commodity</t>
  </si>
  <si>
    <t>5.4.Warranty</t>
  </si>
  <si>
    <t>5.5.Immovables</t>
  </si>
  <si>
    <t>5.6.Other pledged items</t>
  </si>
  <si>
    <t>5.7.Pledged items-depository</t>
  </si>
  <si>
    <t>VI. ACCEPTED INDEPENDENT GUARANTEES AND WARRANTEES</t>
  </si>
  <si>
    <t>TOTAL OFF BALANCE SHEET COMMITMENTS</t>
  </si>
  <si>
    <t>INCOME STATEMENT</t>
  </si>
  <si>
    <t>I. INTEREST INCOME</t>
  </si>
  <si>
    <t>1.1.Interest on loans</t>
  </si>
  <si>
    <t>1.2.Interest received from reserve deposits</t>
  </si>
  <si>
    <t>1.3.Interest received from banks</t>
  </si>
  <si>
    <t>1.4.Interest received from  money market transactions</t>
  </si>
  <si>
    <t>1.5.Interest received from marketable securities portfolio</t>
  </si>
  <si>
    <t>1.5.1.Financial assets held for trading</t>
  </si>
  <si>
    <t>1.5.2.Financial assets where value change is reflected to income statement</t>
  </si>
  <si>
    <t>1.5.3.Financial assets available for sale</t>
  </si>
  <si>
    <t>1.5.4.Investments held to maturity</t>
  </si>
  <si>
    <t>1.6.Finance lease income</t>
  </si>
  <si>
    <t>1.7.Other interest income</t>
  </si>
  <si>
    <t>II. INTEREST EXPENSE</t>
  </si>
  <si>
    <t>2.1.Interest on deposits</t>
  </si>
  <si>
    <t>2.2.Interest on funds borrowed</t>
  </si>
  <si>
    <t>2.3.Interest on money market transactions</t>
  </si>
  <si>
    <t>2.4.Interest on securities issued</t>
  </si>
  <si>
    <t>2.5.Other interest expense</t>
  </si>
  <si>
    <t>III. NET INTEREST INCOME/EXPENSE  (I - II)</t>
  </si>
  <si>
    <t>IV. NET FEES AND COMMISSIONS INCOME/EXPENSES</t>
  </si>
  <si>
    <t>4.1.Fees and commissions received</t>
  </si>
  <si>
    <t>4.1.1.Non-cash loans</t>
  </si>
  <si>
    <t>4.1.2.Other</t>
  </si>
  <si>
    <t>4.2.Fees and commissions paid</t>
  </si>
  <si>
    <t>4.2.1.Non-cash loans</t>
  </si>
  <si>
    <t>4.2.2.Other</t>
  </si>
  <si>
    <t>V. DIVIDEND INCOME</t>
  </si>
  <si>
    <t>VI. TRADING PROFIT/LOSS (Net)</t>
  </si>
  <si>
    <t xml:space="preserve">6.1.Profit/losses on trading account securities </t>
  </si>
  <si>
    <t>6.2.Profit/losses on derivative financial transactions</t>
  </si>
  <si>
    <t xml:space="preserve">6.2.Foreign exchange profit/losses </t>
  </si>
  <si>
    <t>VII. OTHER OPERATING INCOME</t>
  </si>
  <si>
    <t>VIII. TOTAL OPERATING INCOME/EXPENSES (III+IV+V+VI+VII)</t>
  </si>
  <si>
    <t>IX. PROVISION FOR LOAN OR OTHER RECEIVABLES LOSSES (-)</t>
  </si>
  <si>
    <t>X. OTHER OPERATING EXPENSES (-)</t>
  </si>
  <si>
    <t>XI. NET OPERATING PROFIT/LOSS (VIII-IX-X)</t>
  </si>
  <si>
    <t>XII. SURPLUS WRITTEN AS GAIN AFTER MERGER</t>
  </si>
  <si>
    <t xml:space="preserve">XIII. PROFIT/LOSS FROM EQUITY METHOD APPLIED SUBSIDIARIES </t>
  </si>
  <si>
    <t>XIV. NET MONETORY POSITION GAIN/LOSS</t>
  </si>
  <si>
    <t>XV. PROFIT/LOSS BEFORE TAXES FROM CONTINUING OPERATIONS (XI+...+XIV)</t>
  </si>
  <si>
    <t>XVI. PROVISION FOR TAXES ON INCOME FROM CONTINUING OPERATIONS (±)</t>
  </si>
  <si>
    <t>16.1.Current tax provision</t>
  </si>
  <si>
    <t>16.2.Deferred tax provision</t>
  </si>
  <si>
    <t>XVII. NET PROFIT/LOSS FROM CONTINUING OPERATIONS (XV±XVI)</t>
  </si>
  <si>
    <t xml:space="preserve">XVIII. INCOME FROM TERMINATED OPERATIONS </t>
  </si>
  <si>
    <t xml:space="preserve">18.1.Property and equipment income held for sale </t>
  </si>
  <si>
    <t>18.2. Sale profits from associates, subsidiaries and joint ventures (business partners)</t>
  </si>
  <si>
    <t xml:space="preserve">18.3.Other income from terminated operations </t>
  </si>
  <si>
    <t>XIX.EXPENSES FROM TERMINATED OPERATIONS  (-)</t>
  </si>
  <si>
    <t xml:space="preserve">19.1.Property and equipment expense held for sale </t>
  </si>
  <si>
    <t xml:space="preserve">19.2. Sale losses from associates, subsidiaries and joint ventures (business partners) </t>
  </si>
  <si>
    <t>19.3.Other expenses from terminated operations</t>
  </si>
  <si>
    <t xml:space="preserve">XX. PROFIT/LOSS BEFORE TAXES FROM TERMINATED OPERATIONS (XVIII-XIX) </t>
  </si>
  <si>
    <t>XXI. PROVISION FOR TAXES ON INCOME FROM TERMINATED OPERATIONS (±)</t>
  </si>
  <si>
    <t>21.1.Current tax provision</t>
  </si>
  <si>
    <t>21.2.Deferred tax provision</t>
  </si>
  <si>
    <t xml:space="preserve">XXII. NET PROFIT/LOSS FROM TERMINATED OPERATIONS (XX±XXI) </t>
  </si>
  <si>
    <t>XXIII. NET PROFIT/LOSSES (XVII+XXII)</t>
  </si>
  <si>
    <t>Earnings/Losses per share</t>
  </si>
  <si>
    <t>Cari Dönem</t>
  </si>
  <si>
    <t>Önceki Dönem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</si>
</sst>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2" x14ac:knownFonts="1">
    <font>
      <sz val="11"/>
      <color theme="1"/>
      <name val="Calibri"/>
      <family val="2"/>
      <charset val="162"/>
      <scheme val="minor"/>
    </font>
    <font>
      <sz val="10"/>
      <name val="MS Sans Serif"/>
      <family val="2"/>
      <charset val="162"/>
    </font>
    <font>
      <b/>
      <sz val="12"/>
      <name val="Arial"/>
      <family val="2"/>
      <charset val="162"/>
    </font>
    <font>
      <sz val="11"/>
      <name val="Arial"/>
      <family val="2"/>
      <charset val="162"/>
    </font>
    <font>
      <sz val="8"/>
      <name val="Arial"/>
      <family val="2"/>
      <charset val="162"/>
    </font>
    <font>
      <b/>
      <sz val="11"/>
      <name val="Arial"/>
      <family val="2"/>
      <charset val="162"/>
    </font>
    <font>
      <sz val="10"/>
      <name val="Arial"/>
      <family val="2"/>
      <charset val="162"/>
    </font>
    <font>
      <sz val="12"/>
      <name val="Arial"/>
      <family val="2"/>
      <charset val="162"/>
    </font>
    <font>
      <b/>
      <sz val="14"/>
      <name val="Arial"/>
      <family val="2"/>
      <charset val="162"/>
    </font>
    <font>
      <sz val="11"/>
      <color indexed="9"/>
      <name val="Arial"/>
      <family val="2"/>
      <charset val="162"/>
    </font>
    <font>
      <b/>
      <u/>
      <sz val="11"/>
      <name val="Arial"/>
      <family val="2"/>
      <charset val="162"/>
    </font>
    <font>
      <b/>
      <sz val="1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219">
    <xf numFmtId="0" fontId="0" fillId="0" borderId="0" xfId="0"/>
    <xf numFmtId="0" fontId="2" fillId="0" borderId="1" xfId="1" applyFont="1" applyBorder="1" applyAlignment="1" applyProtection="1">
      <protection locked="0"/>
    </xf>
    <xf numFmtId="0" fontId="2" fillId="0" borderId="1" xfId="1" applyFont="1" applyBorder="1" applyAlignment="1" applyProtection="1"/>
    <xf numFmtId="0" fontId="3" fillId="0" borderId="2" xfId="1" applyFont="1" applyFill="1" applyBorder="1" applyProtection="1"/>
    <xf numFmtId="0" fontId="3" fillId="0" borderId="3" xfId="1" applyFont="1" applyFill="1" applyBorder="1" applyProtection="1"/>
    <xf numFmtId="0" fontId="3" fillId="0" borderId="0" xfId="1" applyFont="1" applyFill="1"/>
    <xf numFmtId="0" fontId="4" fillId="0" borderId="4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0" fontId="3" fillId="0" borderId="4" xfId="1" applyFont="1" applyFill="1" applyBorder="1" applyProtection="1"/>
    <xf numFmtId="0" fontId="3" fillId="0" borderId="0" xfId="1" applyFont="1" applyFill="1" applyBorder="1" applyProtection="1"/>
    <xf numFmtId="0" fontId="3" fillId="0" borderId="6" xfId="1" applyFont="1" applyFill="1" applyBorder="1" applyProtection="1"/>
    <xf numFmtId="0" fontId="3" fillId="0" borderId="7" xfId="1" applyFont="1" applyFill="1" applyBorder="1" applyProtection="1"/>
    <xf numFmtId="0" fontId="3" fillId="0" borderId="8" xfId="1" applyFont="1" applyFill="1" applyBorder="1" applyProtection="1"/>
    <xf numFmtId="0" fontId="3" fillId="0" borderId="9" xfId="1" applyFont="1" applyFill="1" applyBorder="1" applyProtection="1"/>
    <xf numFmtId="0" fontId="3" fillId="0" borderId="10" xfId="1" applyFont="1" applyFill="1" applyBorder="1" applyAlignment="1" applyProtection="1">
      <alignment horizontal="center" vertical="center" wrapText="1"/>
      <protection locked="0"/>
    </xf>
    <xf numFmtId="0" fontId="3" fillId="0" borderId="11" xfId="1" applyFont="1" applyBorder="1" applyAlignment="1" applyProtection="1">
      <alignment horizontal="center" vertical="center" wrapText="1"/>
      <protection locked="0"/>
    </xf>
    <xf numFmtId="0" fontId="3" fillId="0" borderId="12" xfId="1" applyFont="1" applyBorder="1" applyAlignment="1" applyProtection="1">
      <alignment horizontal="center" vertical="center" wrapText="1"/>
      <protection locked="0"/>
    </xf>
    <xf numFmtId="0" fontId="3" fillId="0" borderId="13" xfId="1" applyFont="1" applyFill="1" applyBorder="1" applyProtection="1"/>
    <xf numFmtId="0" fontId="3" fillId="0" borderId="14" xfId="1" applyFont="1" applyFill="1" applyBorder="1" applyAlignment="1" applyProtection="1">
      <alignment horizontal="center" vertical="center"/>
    </xf>
    <xf numFmtId="0" fontId="3" fillId="0" borderId="15" xfId="1" applyFont="1" applyFill="1" applyBorder="1" applyAlignment="1" applyProtection="1">
      <alignment horizontal="center" vertical="center"/>
    </xf>
    <xf numFmtId="0" fontId="3" fillId="0" borderId="16" xfId="1" applyFont="1" applyFill="1" applyBorder="1" applyAlignment="1" applyProtection="1">
      <alignment horizontal="center" vertical="center"/>
    </xf>
    <xf numFmtId="0" fontId="3" fillId="0" borderId="17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vertical="center"/>
    </xf>
    <xf numFmtId="0" fontId="3" fillId="0" borderId="13" xfId="1" applyFont="1" applyFill="1" applyBorder="1" applyAlignment="1" applyProtection="1">
      <alignment horizontal="center"/>
    </xf>
    <xf numFmtId="0" fontId="3" fillId="0" borderId="18" xfId="1" applyFont="1" applyFill="1" applyBorder="1" applyAlignment="1" applyProtection="1">
      <alignment horizontal="center" vertical="center"/>
    </xf>
    <xf numFmtId="0" fontId="3" fillId="0" borderId="6" xfId="1" applyFont="1" applyFill="1" applyBorder="1" applyAlignment="1" applyProtection="1">
      <alignment horizontal="center" vertical="center"/>
    </xf>
    <xf numFmtId="0" fontId="3" fillId="0" borderId="19" xfId="1" applyFont="1" applyFill="1" applyBorder="1" applyAlignment="1" applyProtection="1">
      <alignment horizontal="center" vertical="center" wrapText="1"/>
    </xf>
    <xf numFmtId="0" fontId="3" fillId="0" borderId="7" xfId="1" applyFont="1" applyFill="1" applyBorder="1" applyAlignment="1" applyProtection="1">
      <alignment horizontal="center" vertical="center"/>
    </xf>
    <xf numFmtId="0" fontId="5" fillId="0" borderId="20" xfId="1" applyFont="1" applyFill="1" applyBorder="1" applyAlignment="1" applyProtection="1">
      <alignment vertical="center"/>
    </xf>
    <xf numFmtId="0" fontId="3" fillId="0" borderId="21" xfId="1" applyFont="1" applyFill="1" applyBorder="1" applyAlignment="1" applyProtection="1">
      <alignment horizontal="center"/>
    </xf>
    <xf numFmtId="0" fontId="3" fillId="0" borderId="9" xfId="1" applyFont="1" applyFill="1" applyBorder="1" applyAlignment="1" applyProtection="1">
      <alignment horizontal="center" vertical="center"/>
    </xf>
    <xf numFmtId="0" fontId="3" fillId="0" borderId="5" xfId="1" applyFont="1" applyFill="1" applyBorder="1" applyAlignment="1" applyProtection="1">
      <alignment horizontal="center" vertical="center"/>
    </xf>
    <xf numFmtId="0" fontId="5" fillId="0" borderId="4" xfId="1" applyFont="1" applyFill="1" applyBorder="1" applyProtection="1"/>
    <xf numFmtId="0" fontId="3" fillId="0" borderId="9" xfId="1" quotePrefix="1" applyFont="1" applyFill="1" applyBorder="1" applyAlignment="1" applyProtection="1">
      <alignment horizontal="center"/>
    </xf>
    <xf numFmtId="3" fontId="5" fillId="2" borderId="9" xfId="1" applyNumberFormat="1" applyFont="1" applyFill="1" applyBorder="1" applyAlignment="1" applyProtection="1">
      <alignment horizontal="right"/>
    </xf>
    <xf numFmtId="3" fontId="5" fillId="2" borderId="16" xfId="1" applyNumberFormat="1" applyFont="1" applyFill="1" applyBorder="1" applyAlignment="1" applyProtection="1">
      <alignment horizontal="right"/>
    </xf>
    <xf numFmtId="3" fontId="5" fillId="0" borderId="16" xfId="1" applyNumberFormat="1" applyFont="1" applyFill="1" applyBorder="1" applyAlignment="1" applyProtection="1">
      <alignment horizontal="right"/>
    </xf>
    <xf numFmtId="3" fontId="5" fillId="0" borderId="17" xfId="1" applyNumberFormat="1" applyFont="1" applyFill="1" applyBorder="1" applyAlignment="1" applyProtection="1">
      <alignment horizontal="right"/>
    </xf>
    <xf numFmtId="0" fontId="5" fillId="0" borderId="0" xfId="1" applyFont="1" applyFill="1"/>
    <xf numFmtId="0" fontId="5" fillId="0" borderId="4" xfId="1" applyFont="1" applyFill="1" applyBorder="1" applyAlignment="1" applyProtection="1">
      <alignment wrapText="1"/>
    </xf>
    <xf numFmtId="0" fontId="3" fillId="0" borderId="13" xfId="1" quotePrefix="1" applyFont="1" applyFill="1" applyBorder="1" applyAlignment="1" applyProtection="1">
      <alignment horizontal="center"/>
    </xf>
    <xf numFmtId="3" fontId="5" fillId="0" borderId="13" xfId="1" applyNumberFormat="1" applyFont="1" applyFill="1" applyBorder="1" applyAlignment="1" applyProtection="1">
      <alignment horizontal="right" wrapText="1"/>
    </xf>
    <xf numFmtId="3" fontId="5" fillId="0" borderId="22" xfId="1" applyNumberFormat="1" applyFont="1" applyFill="1" applyBorder="1" applyAlignment="1" applyProtection="1">
      <alignment horizontal="right" wrapText="1"/>
    </xf>
    <xf numFmtId="3" fontId="5" fillId="0" borderId="5" xfId="1" applyNumberFormat="1" applyFont="1" applyFill="1" applyBorder="1" applyAlignment="1" applyProtection="1">
      <alignment horizontal="right" wrapText="1"/>
    </xf>
    <xf numFmtId="0" fontId="5" fillId="0" borderId="0" xfId="1" applyFont="1" applyFill="1" applyAlignment="1">
      <alignment wrapText="1"/>
    </xf>
    <xf numFmtId="3" fontId="3" fillId="0" borderId="13" xfId="1" applyNumberFormat="1" applyFont="1" applyFill="1" applyBorder="1" applyAlignment="1" applyProtection="1">
      <alignment horizontal="right"/>
    </xf>
    <xf numFmtId="3" fontId="3" fillId="0" borderId="22" xfId="1" applyNumberFormat="1" applyFont="1" applyFill="1" applyBorder="1" applyAlignment="1" applyProtection="1">
      <alignment horizontal="right"/>
    </xf>
    <xf numFmtId="3" fontId="3" fillId="0" borderId="5" xfId="1" applyNumberFormat="1" applyFont="1" applyFill="1" applyBorder="1" applyAlignment="1" applyProtection="1">
      <alignment horizontal="right"/>
    </xf>
    <xf numFmtId="3" fontId="3" fillId="2" borderId="13" xfId="1" applyNumberFormat="1" applyFont="1" applyFill="1" applyBorder="1" applyAlignment="1" applyProtection="1">
      <alignment horizontal="right"/>
    </xf>
    <xf numFmtId="3" fontId="3" fillId="2" borderId="22" xfId="1" applyNumberFormat="1" applyFont="1" applyFill="1" applyBorder="1" applyAlignment="1" applyProtection="1">
      <alignment horizontal="right"/>
    </xf>
    <xf numFmtId="0" fontId="3" fillId="0" borderId="4" xfId="1" applyFont="1" applyFill="1" applyBorder="1" applyAlignment="1" applyProtection="1">
      <alignment wrapText="1"/>
    </xf>
    <xf numFmtId="3" fontId="3" fillId="3" borderId="13" xfId="1" applyNumberFormat="1" applyFont="1" applyFill="1" applyBorder="1" applyAlignment="1" applyProtection="1">
      <alignment horizontal="right"/>
    </xf>
    <xf numFmtId="3" fontId="3" fillId="3" borderId="22" xfId="1" applyNumberFormat="1" applyFont="1" applyFill="1" applyBorder="1" applyAlignment="1" applyProtection="1">
      <alignment horizontal="right"/>
    </xf>
    <xf numFmtId="3" fontId="5" fillId="2" borderId="13" xfId="1" applyNumberFormat="1" applyFont="1" applyFill="1" applyBorder="1" applyAlignment="1" applyProtection="1">
      <alignment horizontal="right"/>
    </xf>
    <xf numFmtId="3" fontId="5" fillId="2" borderId="22" xfId="1" applyNumberFormat="1" applyFont="1" applyFill="1" applyBorder="1" applyAlignment="1" applyProtection="1">
      <alignment horizontal="right"/>
    </xf>
    <xf numFmtId="3" fontId="5" fillId="0" borderId="22" xfId="1" applyNumberFormat="1" applyFont="1" applyFill="1" applyBorder="1" applyAlignment="1" applyProtection="1">
      <alignment horizontal="right"/>
    </xf>
    <xf numFmtId="3" fontId="5" fillId="0" borderId="5" xfId="1" applyNumberFormat="1" applyFont="1" applyFill="1" applyBorder="1" applyAlignment="1" applyProtection="1">
      <alignment horizontal="right"/>
    </xf>
    <xf numFmtId="3" fontId="5" fillId="0" borderId="13" xfId="1" applyNumberFormat="1" applyFont="1" applyFill="1" applyBorder="1" applyAlignment="1" applyProtection="1">
      <alignment horizontal="right"/>
    </xf>
    <xf numFmtId="0" fontId="3" fillId="0" borderId="4" xfId="1" applyFont="1" applyFill="1" applyBorder="1" applyAlignment="1" applyProtection="1">
      <alignment horizontal="left"/>
    </xf>
    <xf numFmtId="0" fontId="3" fillId="0" borderId="23" xfId="1" applyFont="1" applyFill="1" applyBorder="1" applyAlignment="1" applyProtection="1">
      <alignment horizontal="left"/>
    </xf>
    <xf numFmtId="3" fontId="5" fillId="3" borderId="13" xfId="1" applyNumberFormat="1" applyFont="1" applyFill="1" applyBorder="1" applyAlignment="1" applyProtection="1">
      <alignment horizontal="right"/>
    </xf>
    <xf numFmtId="3" fontId="5" fillId="3" borderId="22" xfId="1" applyNumberFormat="1" applyFont="1" applyFill="1" applyBorder="1" applyAlignment="1" applyProtection="1">
      <alignment horizontal="right"/>
    </xf>
    <xf numFmtId="0" fontId="5" fillId="0" borderId="4" xfId="1" applyFont="1" applyFill="1" applyBorder="1" applyAlignment="1" applyProtection="1">
      <alignment horizontal="left"/>
    </xf>
    <xf numFmtId="0" fontId="3" fillId="0" borderId="22" xfId="1" applyFont="1" applyFill="1" applyBorder="1" applyProtection="1"/>
    <xf numFmtId="0" fontId="5" fillId="0" borderId="24" xfId="1" applyFont="1" applyFill="1" applyBorder="1" applyAlignment="1" applyProtection="1">
      <alignment horizontal="left"/>
    </xf>
    <xf numFmtId="0" fontId="3" fillId="0" borderId="25" xfId="1" applyFont="1" applyFill="1" applyBorder="1" applyAlignment="1" applyProtection="1">
      <alignment horizontal="center"/>
    </xf>
    <xf numFmtId="3" fontId="5" fillId="0" borderId="25" xfId="1" applyNumberFormat="1" applyFont="1" applyFill="1" applyBorder="1" applyAlignment="1" applyProtection="1">
      <alignment horizontal="right"/>
    </xf>
    <xf numFmtId="3" fontId="5" fillId="0" borderId="26" xfId="1" applyNumberFormat="1" applyFont="1" applyFill="1" applyBorder="1" applyAlignment="1" applyProtection="1">
      <alignment horizontal="right"/>
    </xf>
    <xf numFmtId="3" fontId="5" fillId="0" borderId="27" xfId="1" applyNumberFormat="1" applyFont="1" applyFill="1" applyBorder="1" applyAlignment="1" applyProtection="1">
      <alignment horizontal="righ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/>
    <xf numFmtId="0" fontId="2" fillId="0" borderId="28" xfId="1" applyFont="1" applyBorder="1" applyAlignment="1" applyProtection="1"/>
    <xf numFmtId="0" fontId="2" fillId="0" borderId="2" xfId="1" applyFont="1" applyBorder="1" applyAlignment="1" applyProtection="1"/>
    <xf numFmtId="0" fontId="4" fillId="0" borderId="0" xfId="1" applyFont="1" applyFill="1" applyBorder="1" applyAlignment="1" applyProtection="1">
      <alignment horizontal="left" vertical="center"/>
    </xf>
    <xf numFmtId="0" fontId="5" fillId="0" borderId="5" xfId="1" applyFont="1" applyFill="1" applyBorder="1" applyProtection="1"/>
    <xf numFmtId="0" fontId="3" fillId="0" borderId="0" xfId="1" applyFont="1" applyFill="1" applyBorder="1" applyAlignment="1" applyProtection="1">
      <alignment horizontal="center" vertical="justify"/>
    </xf>
    <xf numFmtId="0" fontId="3" fillId="0" borderId="29" xfId="1" applyFont="1" applyFill="1" applyBorder="1" applyProtection="1"/>
    <xf numFmtId="0" fontId="7" fillId="0" borderId="10" xfId="2" applyFont="1" applyBorder="1" applyAlignment="1" applyProtection="1">
      <alignment horizontal="center"/>
      <protection locked="0"/>
    </xf>
    <xf numFmtId="0" fontId="7" fillId="0" borderId="11" xfId="2" applyFont="1" applyBorder="1" applyAlignment="1" applyProtection="1">
      <alignment horizontal="center"/>
      <protection locked="0"/>
    </xf>
    <xf numFmtId="0" fontId="7" fillId="0" borderId="12" xfId="2" applyFont="1" applyBorder="1" applyAlignment="1" applyProtection="1">
      <alignment horizontal="center"/>
      <protection locked="0"/>
    </xf>
    <xf numFmtId="0" fontId="3" fillId="0" borderId="30" xfId="1" applyFont="1" applyFill="1" applyBorder="1" applyAlignment="1" applyProtection="1">
      <alignment horizontal="center" vertical="center"/>
    </xf>
    <xf numFmtId="0" fontId="8" fillId="0" borderId="23" xfId="2" applyFont="1" applyBorder="1" applyProtection="1"/>
    <xf numFmtId="0" fontId="6" fillId="0" borderId="21" xfId="3" applyFont="1" applyBorder="1" applyAlignment="1" applyProtection="1">
      <alignment horizontal="center"/>
    </xf>
    <xf numFmtId="0" fontId="7" fillId="0" borderId="31" xfId="2" quotePrefix="1" applyFont="1" applyBorder="1" applyAlignment="1" applyProtection="1">
      <alignment horizontal="center"/>
    </xf>
    <xf numFmtId="0" fontId="3" fillId="0" borderId="31" xfId="1" applyFont="1" applyFill="1" applyBorder="1" applyAlignment="1" applyProtection="1">
      <alignment horizontal="center" vertical="center" wrapText="1"/>
    </xf>
    <xf numFmtId="0" fontId="7" fillId="0" borderId="12" xfId="2" applyFont="1" applyBorder="1" applyAlignment="1" applyProtection="1">
      <alignment horizontal="center"/>
    </xf>
    <xf numFmtId="0" fontId="5" fillId="0" borderId="29" xfId="1" applyFont="1" applyFill="1" applyBorder="1" applyProtection="1"/>
    <xf numFmtId="0" fontId="3" fillId="0" borderId="9" xfId="1" quotePrefix="1" applyFont="1" applyFill="1" applyBorder="1" applyAlignment="1">
      <alignment horizontal="center" vertical="justify"/>
    </xf>
    <xf numFmtId="3" fontId="5" fillId="3" borderId="9" xfId="1" applyNumberFormat="1" applyFont="1" applyFill="1" applyBorder="1" applyAlignment="1" applyProtection="1">
      <alignment horizontal="right"/>
    </xf>
    <xf numFmtId="0" fontId="3" fillId="0" borderId="13" xfId="1" quotePrefix="1" applyFont="1" applyFill="1" applyBorder="1" applyAlignment="1">
      <alignment horizontal="center" vertical="justify"/>
    </xf>
    <xf numFmtId="0" fontId="3" fillId="0" borderId="13" xfId="1" applyFont="1" applyFill="1" applyBorder="1" applyAlignment="1">
      <alignment horizontal="center" vertical="justify"/>
    </xf>
    <xf numFmtId="0" fontId="3" fillId="0" borderId="13" xfId="1" applyFont="1" applyFill="1" applyBorder="1" applyAlignment="1" applyProtection="1">
      <alignment horizontal="center" vertical="justify"/>
    </xf>
    <xf numFmtId="0" fontId="3" fillId="0" borderId="13" xfId="1" quotePrefix="1" applyFont="1" applyFill="1" applyBorder="1" applyAlignment="1" applyProtection="1">
      <alignment horizontal="center" vertical="justify"/>
    </xf>
    <xf numFmtId="0" fontId="3" fillId="0" borderId="4" xfId="1" applyFont="1" applyFill="1" applyBorder="1" applyAlignment="1" applyProtection="1">
      <alignment horizontal="left" wrapText="1"/>
    </xf>
    <xf numFmtId="0" fontId="3" fillId="0" borderId="25" xfId="1" applyFont="1" applyFill="1" applyBorder="1" applyAlignment="1" applyProtection="1">
      <alignment horizontal="center" vertical="justify"/>
    </xf>
    <xf numFmtId="0" fontId="3" fillId="0" borderId="2" xfId="1" applyFont="1" applyFill="1" applyBorder="1" applyAlignment="1">
      <alignment horizontal="left"/>
    </xf>
    <xf numFmtId="0" fontId="3" fillId="0" borderId="2" xfId="1" applyFont="1" applyFill="1" applyBorder="1" applyAlignment="1">
      <alignment horizontal="center" vertical="justify"/>
    </xf>
    <xf numFmtId="0" fontId="6" fillId="0" borderId="0" xfId="3" applyFont="1"/>
    <xf numFmtId="0" fontId="3" fillId="0" borderId="0" xfId="1" applyFont="1" applyFill="1" applyBorder="1" applyAlignment="1">
      <alignment horizontal="center" vertical="justify"/>
    </xf>
    <xf numFmtId="0" fontId="9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3" fillId="0" borderId="0" xfId="1" quotePrefix="1" applyFont="1" applyFill="1" applyBorder="1" applyAlignment="1">
      <alignment horizontal="center" vertical="justify"/>
    </xf>
    <xf numFmtId="0" fontId="5" fillId="0" borderId="0" xfId="1" applyFont="1" applyFill="1" applyBorder="1"/>
    <xf numFmtId="0" fontId="3" fillId="0" borderId="0" xfId="1" quotePrefix="1" applyFont="1" applyFill="1" applyBorder="1" applyAlignment="1">
      <alignment horizontal="left"/>
    </xf>
    <xf numFmtId="0" fontId="6" fillId="0" borderId="0" xfId="3" applyFont="1" applyBorder="1"/>
    <xf numFmtId="0" fontId="6" fillId="0" borderId="0" xfId="3" applyFont="1" applyBorder="1" applyAlignment="1">
      <alignment horizontal="center"/>
    </xf>
    <xf numFmtId="3" fontId="6" fillId="0" borderId="0" xfId="3" applyNumberFormat="1" applyFont="1" applyBorder="1" applyAlignment="1" applyProtection="1">
      <alignment horizontal="center" vertical="center" wrapText="1"/>
    </xf>
    <xf numFmtId="0" fontId="3" fillId="0" borderId="0" xfId="1" applyFont="1" applyFill="1" applyAlignment="1">
      <alignment horizontal="center" vertical="justify"/>
    </xf>
    <xf numFmtId="0" fontId="3" fillId="0" borderId="32" xfId="1" applyFont="1" applyBorder="1" applyProtection="1"/>
    <xf numFmtId="0" fontId="3" fillId="0" borderId="2" xfId="1" applyFont="1" applyBorder="1" applyProtection="1"/>
    <xf numFmtId="0" fontId="5" fillId="0" borderId="3" xfId="1" applyFont="1" applyBorder="1" applyProtection="1"/>
    <xf numFmtId="0" fontId="3" fillId="0" borderId="0" xfId="1" applyFont="1"/>
    <xf numFmtId="0" fontId="4" fillId="0" borderId="8" xfId="2" applyFont="1" applyBorder="1" applyAlignment="1" applyProtection="1">
      <alignment horizontal="left" vertical="center" wrapText="1"/>
    </xf>
    <xf numFmtId="0" fontId="5" fillId="0" borderId="9" xfId="1" applyFont="1" applyBorder="1" applyAlignment="1" applyProtection="1">
      <alignment vertical="center" wrapText="1"/>
    </xf>
    <xf numFmtId="0" fontId="6" fillId="0" borderId="23" xfId="3" applyFont="1" applyBorder="1" applyAlignment="1" applyProtection="1">
      <alignment horizontal="left" vertical="center" wrapText="1"/>
    </xf>
    <xf numFmtId="0" fontId="3" fillId="0" borderId="22" xfId="1" applyFont="1" applyBorder="1" applyAlignment="1" applyProtection="1">
      <alignment horizontal="center" vertical="center"/>
    </xf>
    <xf numFmtId="0" fontId="10" fillId="0" borderId="23" xfId="1" applyFont="1" applyBorder="1" applyProtection="1"/>
    <xf numFmtId="0" fontId="3" fillId="0" borderId="22" xfId="1" applyFont="1" applyBorder="1" applyAlignment="1" applyProtection="1">
      <alignment horizontal="center"/>
    </xf>
    <xf numFmtId="0" fontId="3" fillId="0" borderId="0" xfId="1" applyFont="1" applyAlignment="1">
      <alignment horizontal="center" vertical="center"/>
    </xf>
    <xf numFmtId="0" fontId="10" fillId="0" borderId="33" xfId="1" applyFont="1" applyBorder="1" applyProtection="1"/>
    <xf numFmtId="0" fontId="3" fillId="0" borderId="19" xfId="1" applyFont="1" applyBorder="1" applyAlignment="1" applyProtection="1">
      <alignment horizontal="center"/>
    </xf>
    <xf numFmtId="0" fontId="5" fillId="0" borderId="4" xfId="1" applyFont="1" applyBorder="1" applyProtection="1"/>
    <xf numFmtId="0" fontId="5" fillId="0" borderId="13" xfId="1" quotePrefix="1" applyFont="1" applyBorder="1" applyAlignment="1" applyProtection="1">
      <alignment horizontal="center" vertical="justify"/>
    </xf>
    <xf numFmtId="3" fontId="5" fillId="0" borderId="13" xfId="1" applyNumberFormat="1" applyFont="1" applyBorder="1" applyAlignment="1" applyProtection="1">
      <alignment horizontal="right"/>
    </xf>
    <xf numFmtId="3" fontId="5" fillId="0" borderId="9" xfId="1" applyNumberFormat="1" applyFont="1" applyBorder="1" applyAlignment="1" applyProtection="1">
      <alignment horizontal="right"/>
    </xf>
    <xf numFmtId="3" fontId="5" fillId="0" borderId="17" xfId="1" applyNumberFormat="1" applyFont="1" applyBorder="1" applyAlignment="1" applyProtection="1">
      <alignment horizontal="right"/>
    </xf>
    <xf numFmtId="0" fontId="5" fillId="0" borderId="0" xfId="1" applyFont="1"/>
    <xf numFmtId="0" fontId="3" fillId="0" borderId="13" xfId="1" applyFont="1" applyBorder="1" applyAlignment="1">
      <alignment horizontal="center" vertical="center"/>
    </xf>
    <xf numFmtId="3" fontId="5" fillId="0" borderId="5" xfId="1" applyNumberFormat="1" applyFont="1" applyBorder="1" applyAlignment="1" applyProtection="1">
      <alignment horizontal="right"/>
    </xf>
    <xf numFmtId="0" fontId="3" fillId="0" borderId="4" xfId="1" applyFont="1" applyBorder="1" applyProtection="1"/>
    <xf numFmtId="0" fontId="3" fillId="0" borderId="13" xfId="1" applyFont="1" applyBorder="1"/>
    <xf numFmtId="3" fontId="3" fillId="0" borderId="13" xfId="1" applyNumberFormat="1" applyFont="1" applyBorder="1" applyAlignment="1" applyProtection="1">
      <alignment horizontal="right"/>
    </xf>
    <xf numFmtId="3" fontId="3" fillId="0" borderId="5" xfId="1" applyNumberFormat="1" applyFont="1" applyBorder="1" applyAlignment="1" applyProtection="1">
      <alignment horizontal="right"/>
    </xf>
    <xf numFmtId="3" fontId="5" fillId="0" borderId="13" xfId="1" quotePrefix="1" applyNumberFormat="1" applyFont="1" applyBorder="1" applyAlignment="1" applyProtection="1">
      <alignment horizontal="right"/>
    </xf>
    <xf numFmtId="3" fontId="5" fillId="0" borderId="5" xfId="1" quotePrefix="1" applyNumberFormat="1" applyFont="1" applyBorder="1" applyAlignment="1" applyProtection="1">
      <alignment horizontal="right"/>
    </xf>
    <xf numFmtId="0" fontId="3" fillId="0" borderId="13" xfId="1" quotePrefix="1" applyFont="1" applyBorder="1" applyAlignment="1">
      <alignment horizontal="center"/>
    </xf>
    <xf numFmtId="0" fontId="3" fillId="0" borderId="13" xfId="1" quotePrefix="1" applyFont="1" applyBorder="1" applyAlignment="1" applyProtection="1">
      <alignment horizontal="center"/>
    </xf>
    <xf numFmtId="3" fontId="3" fillId="0" borderId="13" xfId="1" quotePrefix="1" applyNumberFormat="1" applyFont="1" applyBorder="1" applyAlignment="1" applyProtection="1">
      <alignment horizontal="right"/>
    </xf>
    <xf numFmtId="3" fontId="3" fillId="0" borderId="5" xfId="1" quotePrefix="1" applyNumberFormat="1" applyFont="1" applyBorder="1" applyAlignment="1" applyProtection="1">
      <alignment horizontal="right"/>
    </xf>
    <xf numFmtId="3" fontId="3" fillId="2" borderId="13" xfId="1" quotePrefix="1" applyNumberFormat="1" applyFont="1" applyFill="1" applyBorder="1" applyAlignment="1" applyProtection="1">
      <alignment horizontal="right"/>
    </xf>
    <xf numFmtId="0" fontId="3" fillId="0" borderId="13" xfId="1" applyFont="1" applyBorder="1" applyProtection="1"/>
    <xf numFmtId="0" fontId="5" fillId="0" borderId="13" xfId="1" applyFont="1" applyBorder="1" applyProtection="1"/>
    <xf numFmtId="0" fontId="5" fillId="0" borderId="24" xfId="1" applyFont="1" applyBorder="1" applyProtection="1"/>
    <xf numFmtId="0" fontId="5" fillId="0" borderId="25" xfId="1" applyFont="1" applyBorder="1" applyProtection="1"/>
    <xf numFmtId="3" fontId="5" fillId="0" borderId="25" xfId="1" applyNumberFormat="1" applyFont="1" applyBorder="1" applyAlignment="1" applyProtection="1">
      <alignment horizontal="right"/>
    </xf>
    <xf numFmtId="3" fontId="5" fillId="0" borderId="27" xfId="1" applyNumberFormat="1" applyFont="1" applyBorder="1" applyAlignment="1" applyProtection="1">
      <alignment horizontal="right"/>
    </xf>
    <xf numFmtId="0" fontId="2" fillId="0" borderId="28" xfId="1" applyFont="1" applyBorder="1" applyAlignment="1" applyProtection="1">
      <alignment horizontal="left"/>
    </xf>
    <xf numFmtId="0" fontId="7" fillId="0" borderId="2" xfId="1" applyFont="1" applyBorder="1" applyAlignment="1" applyProtection="1">
      <alignment horizontal="left"/>
    </xf>
    <xf numFmtId="0" fontId="5" fillId="0" borderId="3" xfId="1" applyFont="1" applyBorder="1" applyAlignment="1" applyProtection="1">
      <alignment horizontal="right"/>
    </xf>
    <xf numFmtId="0" fontId="3" fillId="0" borderId="2" xfId="1" applyFont="1" applyBorder="1"/>
    <xf numFmtId="0" fontId="5" fillId="0" borderId="3" xfId="1" applyFont="1" applyBorder="1" applyAlignment="1">
      <alignment horizontal="right"/>
    </xf>
    <xf numFmtId="0" fontId="4" fillId="0" borderId="4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left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3" fillId="0" borderId="0" xfId="1" applyFont="1" applyBorder="1" applyProtection="1"/>
    <xf numFmtId="0" fontId="3" fillId="0" borderId="0" xfId="1" quotePrefix="1" applyFont="1" applyBorder="1" applyAlignment="1" applyProtection="1">
      <alignment horizontal="left"/>
    </xf>
    <xf numFmtId="0" fontId="3" fillId="0" borderId="5" xfId="1" applyFont="1" applyBorder="1" applyProtection="1"/>
    <xf numFmtId="0" fontId="3" fillId="0" borderId="0" xfId="1" quotePrefix="1" applyFont="1" applyBorder="1" applyAlignment="1">
      <alignment horizontal="left"/>
    </xf>
    <xf numFmtId="0" fontId="3" fillId="0" borderId="5" xfId="1" applyFont="1" applyBorder="1"/>
    <xf numFmtId="0" fontId="3" fillId="0" borderId="8" xfId="1" applyFont="1" applyBorder="1" applyProtection="1"/>
    <xf numFmtId="0" fontId="3" fillId="0" borderId="9" xfId="1" applyFont="1" applyBorder="1" applyProtection="1"/>
    <xf numFmtId="0" fontId="3" fillId="0" borderId="10" xfId="1" applyFont="1" applyBorder="1" applyAlignment="1" applyProtection="1">
      <alignment horizontal="center"/>
      <protection locked="0"/>
    </xf>
    <xf numFmtId="0" fontId="6" fillId="0" borderId="12" xfId="3" applyFont="1" applyBorder="1" applyAlignment="1" applyProtection="1">
      <alignment horizontal="center"/>
      <protection locked="0"/>
    </xf>
    <xf numFmtId="0" fontId="6" fillId="0" borderId="12" xfId="3" applyFont="1" applyBorder="1" applyAlignment="1">
      <alignment horizontal="center"/>
    </xf>
    <xf numFmtId="0" fontId="3" fillId="0" borderId="13" xfId="1" applyFont="1" applyBorder="1" applyAlignment="1" applyProtection="1">
      <alignment horizontal="center" wrapText="1"/>
    </xf>
    <xf numFmtId="0" fontId="3" fillId="0" borderId="16" xfId="1" applyFont="1" applyBorder="1" applyAlignment="1" applyProtection="1">
      <alignment horizontal="center"/>
    </xf>
    <xf numFmtId="0" fontId="3" fillId="0" borderId="17" xfId="1" applyFont="1" applyBorder="1" applyAlignment="1" applyProtection="1">
      <alignment horizontal="center"/>
    </xf>
    <xf numFmtId="0" fontId="3" fillId="0" borderId="16" xfId="1" applyFont="1" applyBorder="1" applyAlignment="1">
      <alignment horizontal="center"/>
    </xf>
    <xf numFmtId="0" fontId="3" fillId="0" borderId="17" xfId="1" applyFont="1" applyBorder="1" applyAlignment="1">
      <alignment horizontal="center"/>
    </xf>
    <xf numFmtId="0" fontId="3" fillId="0" borderId="33" xfId="1" applyFont="1" applyBorder="1" applyProtection="1"/>
    <xf numFmtId="0" fontId="6" fillId="0" borderId="21" xfId="3" applyFont="1" applyBorder="1" applyAlignment="1" applyProtection="1">
      <alignment wrapText="1"/>
    </xf>
    <xf numFmtId="0" fontId="3" fillId="0" borderId="21" xfId="1" applyFont="1" applyBorder="1" applyAlignment="1" applyProtection="1">
      <alignment horizontal="center"/>
    </xf>
    <xf numFmtId="0" fontId="3" fillId="0" borderId="7" xfId="1" applyFont="1" applyBorder="1" applyAlignment="1" applyProtection="1">
      <alignment horizontal="center"/>
    </xf>
    <xf numFmtId="0" fontId="3" fillId="0" borderId="21" xfId="1" applyFont="1" applyBorder="1" applyAlignment="1" applyProtection="1">
      <alignment horizontal="center"/>
      <protection locked="0"/>
    </xf>
    <xf numFmtId="0" fontId="3" fillId="0" borderId="7" xfId="1" applyFont="1" applyBorder="1" applyAlignment="1" applyProtection="1">
      <alignment horizontal="center"/>
      <protection locked="0"/>
    </xf>
    <xf numFmtId="0" fontId="5" fillId="0" borderId="23" xfId="1" applyFont="1" applyBorder="1" applyAlignment="1" applyProtection="1">
      <alignment horizontal="left"/>
    </xf>
    <xf numFmtId="0" fontId="3" fillId="0" borderId="0" xfId="1" quotePrefix="1" applyFont="1" applyBorder="1" applyAlignment="1">
      <alignment horizontal="center"/>
    </xf>
    <xf numFmtId="0" fontId="3" fillId="0" borderId="23" xfId="1" applyFont="1" applyBorder="1" applyProtection="1"/>
    <xf numFmtId="0" fontId="3" fillId="0" borderId="0" xfId="1" applyFont="1" applyBorder="1" applyAlignment="1">
      <alignment horizontal="center"/>
    </xf>
    <xf numFmtId="3" fontId="3" fillId="2" borderId="5" xfId="1" applyNumberFormat="1" applyFont="1" applyFill="1" applyBorder="1" applyAlignment="1" applyProtection="1">
      <alignment horizontal="right"/>
    </xf>
    <xf numFmtId="3" fontId="3" fillId="2" borderId="13" xfId="1" applyNumberFormat="1" applyFont="1" applyFill="1" applyBorder="1" applyAlignment="1" applyProtection="1">
      <alignment horizontal="right"/>
      <protection locked="0"/>
    </xf>
    <xf numFmtId="3" fontId="3" fillId="2" borderId="5" xfId="1" applyNumberFormat="1" applyFont="1" applyFill="1" applyBorder="1" applyAlignment="1" applyProtection="1">
      <alignment horizontal="right"/>
      <protection locked="0"/>
    </xf>
    <xf numFmtId="0" fontId="3" fillId="0" borderId="23" xfId="1" applyFont="1" applyBorder="1" applyAlignment="1" applyProtection="1">
      <alignment horizontal="left"/>
    </xf>
    <xf numFmtId="3" fontId="3" fillId="2" borderId="5" xfId="1" quotePrefix="1" applyNumberFormat="1" applyFont="1" applyFill="1" applyBorder="1" applyAlignment="1" applyProtection="1">
      <alignment horizontal="right"/>
    </xf>
    <xf numFmtId="3" fontId="3" fillId="2" borderId="13" xfId="1" quotePrefix="1" applyNumberFormat="1" applyFont="1" applyFill="1" applyBorder="1" applyAlignment="1" applyProtection="1">
      <alignment horizontal="right"/>
      <protection locked="0"/>
    </xf>
    <xf numFmtId="3" fontId="3" fillId="2" borderId="5" xfId="1" quotePrefix="1" applyNumberFormat="1" applyFont="1" applyFill="1" applyBorder="1" applyAlignment="1" applyProtection="1">
      <alignment horizontal="right"/>
      <protection locked="0"/>
    </xf>
    <xf numFmtId="3" fontId="5" fillId="2" borderId="5" xfId="1" applyNumberFormat="1" applyFont="1" applyFill="1" applyBorder="1" applyAlignment="1" applyProtection="1">
      <alignment horizontal="right"/>
    </xf>
    <xf numFmtId="3" fontId="5" fillId="2" borderId="13" xfId="1" applyNumberFormat="1" applyFont="1" applyFill="1" applyBorder="1" applyAlignment="1" applyProtection="1">
      <alignment horizontal="right"/>
      <protection locked="0"/>
    </xf>
    <xf numFmtId="3" fontId="5" fillId="2" borderId="5" xfId="1" applyNumberFormat="1" applyFont="1" applyFill="1" applyBorder="1" applyAlignment="1" applyProtection="1">
      <alignment horizontal="right"/>
      <protection locked="0"/>
    </xf>
    <xf numFmtId="3" fontId="5" fillId="0" borderId="34" xfId="1" applyNumberFormat="1" applyFont="1" applyBorder="1" applyAlignment="1" applyProtection="1">
      <alignment horizontal="right"/>
    </xf>
    <xf numFmtId="3" fontId="5" fillId="0" borderId="22" xfId="1" applyNumberFormat="1" applyFont="1" applyBorder="1" applyAlignment="1" applyProtection="1">
      <alignment horizontal="right"/>
    </xf>
    <xf numFmtId="3" fontId="3" fillId="2" borderId="34" xfId="1" applyNumberFormat="1" applyFont="1" applyFill="1" applyBorder="1" applyAlignment="1" applyProtection="1">
      <alignment horizontal="right"/>
    </xf>
    <xf numFmtId="3" fontId="3" fillId="2" borderId="22" xfId="1" applyNumberFormat="1" applyFont="1" applyFill="1" applyBorder="1" applyAlignment="1" applyProtection="1">
      <alignment horizontal="right"/>
      <protection locked="0"/>
    </xf>
    <xf numFmtId="3" fontId="3" fillId="2" borderId="34" xfId="1" applyNumberFormat="1" applyFont="1" applyFill="1" applyBorder="1" applyAlignment="1" applyProtection="1">
      <alignment horizontal="right"/>
      <protection locked="0"/>
    </xf>
    <xf numFmtId="0" fontId="5" fillId="0" borderId="23" xfId="1" applyFont="1" applyFill="1" applyBorder="1" applyAlignment="1" applyProtection="1">
      <alignment horizontal="left"/>
    </xf>
    <xf numFmtId="3" fontId="5" fillId="3" borderId="5" xfId="1" applyNumberFormat="1" applyFont="1" applyFill="1" applyBorder="1" applyAlignment="1" applyProtection="1">
      <alignment horizontal="right"/>
    </xf>
    <xf numFmtId="0" fontId="5" fillId="0" borderId="23" xfId="1" applyFont="1" applyBorder="1" applyAlignment="1" applyProtection="1">
      <alignment horizontal="left" wrapText="1"/>
    </xf>
    <xf numFmtId="3" fontId="5" fillId="2" borderId="35" xfId="1" applyNumberFormat="1" applyFont="1" applyFill="1" applyBorder="1" applyAlignment="1" applyProtection="1">
      <alignment horizontal="right"/>
    </xf>
    <xf numFmtId="3" fontId="5" fillId="2" borderId="34" xfId="1" applyNumberFormat="1" applyFont="1" applyFill="1" applyBorder="1" applyAlignment="1" applyProtection="1">
      <alignment horizontal="right"/>
    </xf>
    <xf numFmtId="3" fontId="5" fillId="2" borderId="35" xfId="1" applyNumberFormat="1" applyFont="1" applyFill="1" applyBorder="1" applyAlignment="1" applyProtection="1">
      <alignment horizontal="right"/>
      <protection locked="0"/>
    </xf>
    <xf numFmtId="3" fontId="5" fillId="2" borderId="34" xfId="1" applyNumberFormat="1" applyFont="1" applyFill="1" applyBorder="1" applyAlignment="1" applyProtection="1">
      <alignment horizontal="right"/>
      <protection locked="0"/>
    </xf>
    <xf numFmtId="0" fontId="3" fillId="0" borderId="23" xfId="1" applyFont="1" applyBorder="1" applyAlignment="1" applyProtection="1">
      <alignment wrapText="1"/>
    </xf>
    <xf numFmtId="0" fontId="3" fillId="0" borderId="24" xfId="1" applyFont="1" applyBorder="1" applyProtection="1"/>
    <xf numFmtId="0" fontId="3" fillId="0" borderId="25" xfId="1" applyFont="1" applyBorder="1" applyProtection="1"/>
    <xf numFmtId="164" fontId="3" fillId="2" borderId="25" xfId="1" applyNumberFormat="1" applyFont="1" applyFill="1" applyBorder="1" applyAlignment="1" applyProtection="1">
      <alignment horizontal="right"/>
    </xf>
    <xf numFmtId="164" fontId="3" fillId="2" borderId="27" xfId="1" applyNumberFormat="1" applyFont="1" applyFill="1" applyBorder="1" applyAlignment="1" applyProtection="1">
      <alignment horizontal="right"/>
    </xf>
    <xf numFmtId="164" fontId="3" fillId="2" borderId="25" xfId="1" applyNumberFormat="1" applyFont="1" applyFill="1" applyBorder="1" applyAlignment="1" applyProtection="1">
      <alignment horizontal="right"/>
      <protection locked="0"/>
    </xf>
    <xf numFmtId="164" fontId="3" fillId="2" borderId="27" xfId="1" applyNumberFormat="1" applyFont="1" applyFill="1" applyBorder="1" applyAlignment="1" applyProtection="1">
      <alignment horizontal="right"/>
      <protection locked="0"/>
    </xf>
    <xf numFmtId="0" fontId="3" fillId="0" borderId="0" xfId="1" applyFont="1" applyBorder="1"/>
    <xf numFmtId="0" fontId="11" fillId="0" borderId="0" xfId="3" applyFont="1" applyBorder="1"/>
    <xf numFmtId="0" fontId="6" fillId="0" borderId="36" xfId="3" applyFont="1" applyBorder="1" applyAlignment="1">
      <alignment horizontal="center"/>
    </xf>
    <xf numFmtId="0" fontId="11" fillId="0" borderId="37" xfId="3" applyFont="1" applyBorder="1" applyAlignment="1">
      <alignment horizontal="center"/>
    </xf>
    <xf numFmtId="3" fontId="6" fillId="0" borderId="36" xfId="3" applyNumberFormat="1" applyFont="1" applyBorder="1" applyAlignment="1" applyProtection="1">
      <alignment horizontal="center" vertical="center" wrapText="1"/>
    </xf>
    <xf numFmtId="3" fontId="6" fillId="0" borderId="37" xfId="3" applyNumberFormat="1" applyFont="1" applyBorder="1" applyAlignment="1" applyProtection="1">
      <alignment horizontal="center" vertical="center" wrapText="1"/>
    </xf>
  </cellXfs>
  <cellStyles count="4">
    <cellStyle name="Normal" xfId="0" builtinId="0"/>
    <cellStyle name="Normal 2" xfId="3"/>
    <cellStyle name="Normal_1.BÖLÜM-MALİ TABLOLAR-ak-pas-gn-kz-özk-na-kd" xfId="1"/>
    <cellStyle name="Normal_17 Sayılı Tebliğ Eki-FINAL" xfId="2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ilgiIslem_B032\SOLO\13-SOLO%202014\9-EYL&#220;L%202014\rapor\Konsolide_Olmayan_Mali_ve_Dipnot_Tablolari%20eyl&#252;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-cover"/>
      <sheetName val="aktif"/>
      <sheetName val="assets"/>
      <sheetName val="pasif"/>
      <sheetName val="liabilities"/>
      <sheetName val="nazım"/>
      <sheetName val="commit."/>
      <sheetName val="gelir"/>
      <sheetName val="inc-exp"/>
      <sheetName val="özk.muh."/>
      <sheetName val="SE-inc-exp"/>
      <sheetName val="özkaynak"/>
      <sheetName val="SE"/>
      <sheetName val="nakit akış tablosu"/>
      <sheetName val="cash-flow"/>
      <sheetName val="kar dağıtım tablosu"/>
      <sheetName val="profit distr."/>
      <sheetName val="malibünye1"/>
      <sheetName val="financial position1"/>
      <sheetName val="malibünye2"/>
      <sheetName val="financial position2"/>
      <sheetName val="aktif1"/>
      <sheetName val="assets1"/>
      <sheetName val="aktif2"/>
      <sheetName val="assets2"/>
      <sheetName val="aktif3"/>
      <sheetName val="assets3"/>
      <sheetName val="aktif4"/>
      <sheetName val="assets4"/>
      <sheetName val="aktif5"/>
      <sheetName val="assets5"/>
      <sheetName val="aktif6"/>
      <sheetName val="assets6"/>
      <sheetName val="pasif1"/>
      <sheetName val="liab1"/>
      <sheetName val="pasif2"/>
      <sheetName val="liab2"/>
      <sheetName val="nzm"/>
      <sheetName val="off-bs"/>
      <sheetName val="gelir1"/>
      <sheetName val="income1"/>
      <sheetName val="risk grubu"/>
      <sheetName val="risk group"/>
      <sheetName val="yi-ydşb.tems."/>
      <sheetName val="branches"/>
    </sheetNames>
    <sheetDataSet>
      <sheetData sheetId="0"/>
      <sheetData sheetId="1">
        <row r="6">
          <cell r="D6" t="str">
            <v>(30/09/2014)</v>
          </cell>
          <cell r="G6" t="str">
            <v>(31/12/2013)</v>
          </cell>
        </row>
        <row r="8">
          <cell r="C8">
            <v>1477289</v>
          </cell>
          <cell r="D8">
            <v>17953558</v>
          </cell>
          <cell r="E8">
            <v>19430847</v>
          </cell>
          <cell r="F8">
            <v>1802838</v>
          </cell>
          <cell r="G8">
            <v>17165243</v>
          </cell>
          <cell r="H8">
            <v>18968081</v>
          </cell>
        </row>
        <row r="9">
          <cell r="C9">
            <v>362473</v>
          </cell>
          <cell r="D9">
            <v>44094</v>
          </cell>
          <cell r="E9">
            <v>406567</v>
          </cell>
          <cell r="F9">
            <v>356150</v>
          </cell>
          <cell r="G9">
            <v>79540</v>
          </cell>
          <cell r="H9">
            <v>435690</v>
          </cell>
        </row>
        <row r="10">
          <cell r="C10">
            <v>362473</v>
          </cell>
          <cell r="D10">
            <v>44094</v>
          </cell>
          <cell r="E10">
            <v>406567</v>
          </cell>
          <cell r="F10">
            <v>356150</v>
          </cell>
          <cell r="G10">
            <v>79540</v>
          </cell>
          <cell r="H10">
            <v>435690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C13">
            <v>362473</v>
          </cell>
          <cell r="D13">
            <v>44094</v>
          </cell>
          <cell r="E13">
            <v>406567</v>
          </cell>
          <cell r="F13">
            <v>356150</v>
          </cell>
          <cell r="G13">
            <v>79540</v>
          </cell>
          <cell r="H13">
            <v>435690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16405</v>
          </cell>
          <cell r="D20">
            <v>2337912</v>
          </cell>
          <cell r="E20">
            <v>2354317</v>
          </cell>
          <cell r="F20">
            <v>40177</v>
          </cell>
          <cell r="G20">
            <v>2598960</v>
          </cell>
          <cell r="H20">
            <v>2639137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C25">
            <v>12504036</v>
          </cell>
          <cell r="D25">
            <v>3569834</v>
          </cell>
          <cell r="E25">
            <v>16073870</v>
          </cell>
          <cell r="F25">
            <v>12551965</v>
          </cell>
          <cell r="G25">
            <v>3736222</v>
          </cell>
          <cell r="H25">
            <v>16288187</v>
          </cell>
        </row>
        <row r="26">
          <cell r="C26">
            <v>15</v>
          </cell>
          <cell r="D26">
            <v>10750</v>
          </cell>
          <cell r="E26">
            <v>10765</v>
          </cell>
          <cell r="F26">
            <v>15</v>
          </cell>
          <cell r="G26">
            <v>10750</v>
          </cell>
          <cell r="H26">
            <v>10765</v>
          </cell>
        </row>
        <row r="27">
          <cell r="C27">
            <v>12504021</v>
          </cell>
          <cell r="D27">
            <v>3559084</v>
          </cell>
          <cell r="E27">
            <v>16063105</v>
          </cell>
          <cell r="F27">
            <v>12551950</v>
          </cell>
          <cell r="G27">
            <v>3725472</v>
          </cell>
          <cell r="H27">
            <v>16277422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C29">
            <v>72347384</v>
          </cell>
          <cell r="D29">
            <v>25289587</v>
          </cell>
          <cell r="E29">
            <v>97636971</v>
          </cell>
          <cell r="F29">
            <v>65082512</v>
          </cell>
          <cell r="G29">
            <v>21669705</v>
          </cell>
          <cell r="H29">
            <v>86752217</v>
          </cell>
        </row>
        <row r="30">
          <cell r="C30">
            <v>72108094</v>
          </cell>
          <cell r="D30">
            <v>25289587</v>
          </cell>
          <cell r="E30">
            <v>97397681</v>
          </cell>
          <cell r="F30">
            <v>64826518</v>
          </cell>
          <cell r="G30">
            <v>21669705</v>
          </cell>
          <cell r="H30">
            <v>86496223</v>
          </cell>
        </row>
        <row r="31">
          <cell r="C31">
            <v>17376</v>
          </cell>
          <cell r="D31">
            <v>55265</v>
          </cell>
          <cell r="E31">
            <v>72641</v>
          </cell>
          <cell r="F31">
            <v>11233</v>
          </cell>
          <cell r="G31">
            <v>83668</v>
          </cell>
          <cell r="H31">
            <v>94901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C33">
            <v>72090718</v>
          </cell>
          <cell r="D33">
            <v>25234322</v>
          </cell>
          <cell r="E33">
            <v>97325040</v>
          </cell>
          <cell r="F33">
            <v>64815285</v>
          </cell>
          <cell r="G33">
            <v>21586037</v>
          </cell>
          <cell r="H33">
            <v>86401322</v>
          </cell>
        </row>
        <row r="34">
          <cell r="C34">
            <v>3910957</v>
          </cell>
          <cell r="D34">
            <v>0</v>
          </cell>
          <cell r="E34">
            <v>3910957</v>
          </cell>
          <cell r="F34">
            <v>3531427</v>
          </cell>
          <cell r="G34">
            <v>0</v>
          </cell>
          <cell r="H34">
            <v>3531427</v>
          </cell>
        </row>
        <row r="35">
          <cell r="C35">
            <v>3671667</v>
          </cell>
          <cell r="D35">
            <v>0</v>
          </cell>
          <cell r="E35">
            <v>3671667</v>
          </cell>
          <cell r="F35">
            <v>3275433</v>
          </cell>
          <cell r="G35">
            <v>0</v>
          </cell>
          <cell r="H35">
            <v>3275433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C37">
            <v>6391275</v>
          </cell>
          <cell r="D37">
            <v>90850</v>
          </cell>
          <cell r="E37">
            <v>6482125</v>
          </cell>
          <cell r="F37">
            <v>5358742</v>
          </cell>
          <cell r="G37">
            <v>45073</v>
          </cell>
          <cell r="H37">
            <v>5403815</v>
          </cell>
        </row>
        <row r="38">
          <cell r="C38">
            <v>6391275</v>
          </cell>
          <cell r="D38">
            <v>0</v>
          </cell>
          <cell r="E38">
            <v>6391275</v>
          </cell>
          <cell r="F38">
            <v>5358742</v>
          </cell>
          <cell r="G38">
            <v>2234</v>
          </cell>
          <cell r="H38">
            <v>5360976</v>
          </cell>
        </row>
        <row r="39">
          <cell r="C39">
            <v>0</v>
          </cell>
          <cell r="D39">
            <v>90850</v>
          </cell>
          <cell r="E39">
            <v>90850</v>
          </cell>
          <cell r="F39">
            <v>0</v>
          </cell>
          <cell r="G39">
            <v>42839</v>
          </cell>
          <cell r="H39">
            <v>42839</v>
          </cell>
        </row>
        <row r="40">
          <cell r="C40">
            <v>287826</v>
          </cell>
          <cell r="D40">
            <v>0</v>
          </cell>
          <cell r="E40">
            <v>287826</v>
          </cell>
          <cell r="F40">
            <v>245523.02923000001</v>
          </cell>
          <cell r="G40">
            <v>0</v>
          </cell>
          <cell r="H40">
            <v>245523.02923000001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C42">
            <v>287826</v>
          </cell>
          <cell r="D42">
            <v>0</v>
          </cell>
          <cell r="E42">
            <v>287826</v>
          </cell>
          <cell r="F42">
            <v>245523.02923000001</v>
          </cell>
          <cell r="G42">
            <v>0</v>
          </cell>
          <cell r="H42">
            <v>245523.02923000001</v>
          </cell>
        </row>
        <row r="43">
          <cell r="C43">
            <v>276426</v>
          </cell>
          <cell r="D43">
            <v>0</v>
          </cell>
          <cell r="E43">
            <v>276426</v>
          </cell>
          <cell r="F43">
            <v>234122.89538</v>
          </cell>
          <cell r="G43">
            <v>0</v>
          </cell>
          <cell r="H43">
            <v>234122.89538</v>
          </cell>
        </row>
        <row r="44">
          <cell r="C44">
            <v>11400</v>
          </cell>
          <cell r="D44">
            <v>0</v>
          </cell>
          <cell r="E44">
            <v>11400</v>
          </cell>
          <cell r="F44">
            <v>11400.13385</v>
          </cell>
          <cell r="G44">
            <v>0</v>
          </cell>
          <cell r="H44">
            <v>11400.13385</v>
          </cell>
        </row>
        <row r="45">
          <cell r="C45">
            <v>973661</v>
          </cell>
          <cell r="D45">
            <v>270577</v>
          </cell>
          <cell r="E45">
            <v>1244238</v>
          </cell>
          <cell r="F45">
            <v>1094893.4082599999</v>
          </cell>
          <cell r="G45">
            <v>270576.89973</v>
          </cell>
          <cell r="H45">
            <v>1365470.3079899999</v>
          </cell>
        </row>
        <row r="46">
          <cell r="C46">
            <v>765515</v>
          </cell>
          <cell r="D46">
            <v>270577</v>
          </cell>
          <cell r="E46">
            <v>1036092</v>
          </cell>
          <cell r="F46">
            <v>893406.48641000001</v>
          </cell>
          <cell r="G46">
            <v>270576.89973</v>
          </cell>
          <cell r="H46">
            <v>1163983.3861400001</v>
          </cell>
        </row>
        <row r="47">
          <cell r="C47">
            <v>208146</v>
          </cell>
          <cell r="D47">
            <v>0</v>
          </cell>
          <cell r="E47">
            <v>208146</v>
          </cell>
          <cell r="F47">
            <v>201486.92184999996</v>
          </cell>
          <cell r="G47">
            <v>0</v>
          </cell>
          <cell r="H47">
            <v>201486.92184999996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C62">
            <v>686674</v>
          </cell>
          <cell r="D62">
            <v>1415</v>
          </cell>
          <cell r="E62">
            <v>688089</v>
          </cell>
          <cell r="F62">
            <v>656989</v>
          </cell>
          <cell r="G62">
            <v>1802</v>
          </cell>
          <cell r="H62">
            <v>658791</v>
          </cell>
        </row>
        <row r="63">
          <cell r="C63">
            <v>136963</v>
          </cell>
          <cell r="D63">
            <v>136</v>
          </cell>
          <cell r="E63">
            <v>137099</v>
          </cell>
          <cell r="F63">
            <v>108480</v>
          </cell>
          <cell r="G63">
            <v>128</v>
          </cell>
          <cell r="H63">
            <v>108608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>
            <v>136963</v>
          </cell>
          <cell r="D65">
            <v>136</v>
          </cell>
          <cell r="E65">
            <v>137099</v>
          </cell>
          <cell r="F65">
            <v>108480</v>
          </cell>
          <cell r="G65">
            <v>128</v>
          </cell>
          <cell r="H65">
            <v>108608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C67">
            <v>57636</v>
          </cell>
          <cell r="D67">
            <v>0</v>
          </cell>
          <cell r="E67">
            <v>57636</v>
          </cell>
          <cell r="F67">
            <v>51606</v>
          </cell>
          <cell r="G67">
            <v>0</v>
          </cell>
          <cell r="H67">
            <v>51606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C69">
            <v>57636</v>
          </cell>
          <cell r="D69">
            <v>0</v>
          </cell>
          <cell r="E69">
            <v>57636</v>
          </cell>
          <cell r="F69">
            <v>51606</v>
          </cell>
          <cell r="G69">
            <v>0</v>
          </cell>
          <cell r="H69">
            <v>51606</v>
          </cell>
        </row>
        <row r="70">
          <cell r="C70">
            <v>699547</v>
          </cell>
          <cell r="D70">
            <v>0</v>
          </cell>
          <cell r="E70">
            <v>699547</v>
          </cell>
          <cell r="F70">
            <v>564744</v>
          </cell>
          <cell r="G70">
            <v>0</v>
          </cell>
          <cell r="H70">
            <v>564744</v>
          </cell>
        </row>
        <row r="71">
          <cell r="C71">
            <v>699547</v>
          </cell>
          <cell r="D71">
            <v>0</v>
          </cell>
          <cell r="E71">
            <v>699547</v>
          </cell>
          <cell r="F71">
            <v>564744</v>
          </cell>
          <cell r="G71">
            <v>0</v>
          </cell>
          <cell r="H71">
            <v>564744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C73">
            <v>1454690</v>
          </cell>
          <cell r="D73">
            <v>311845</v>
          </cell>
          <cell r="E73">
            <v>1766535</v>
          </cell>
          <cell r="F73">
            <v>1231840</v>
          </cell>
          <cell r="G73">
            <v>782334</v>
          </cell>
          <cell r="H73">
            <v>2014174</v>
          </cell>
        </row>
        <row r="75">
          <cell r="C75">
            <v>97395859</v>
          </cell>
          <cell r="D75">
            <v>49869808</v>
          </cell>
          <cell r="E75">
            <v>147265667</v>
          </cell>
          <cell r="F75">
            <v>89146459.437490001</v>
          </cell>
          <cell r="G75">
            <v>46349583.899729997</v>
          </cell>
          <cell r="H75">
            <v>135496043.33722001</v>
          </cell>
        </row>
      </sheetData>
      <sheetData sheetId="2">
        <row r="1">
          <cell r="A1" t="str">
            <v>T.VAKIFLAR BAKASI T.A.O. BANK ONLY INCOME STATEMENT (FINANCIAL POSITION TABLE)</v>
          </cell>
        </row>
        <row r="4">
          <cell r="C4" t="str">
            <v>THOUSAND TURKISH LIRA</v>
          </cell>
        </row>
      </sheetData>
      <sheetData sheetId="3">
        <row r="6">
          <cell r="D6" t="str">
            <v>(30/09/2014)</v>
          </cell>
          <cell r="G6" t="str">
            <v>(31/12/2013)</v>
          </cell>
        </row>
        <row r="8">
          <cell r="C8">
            <v>64248051</v>
          </cell>
          <cell r="D8">
            <v>24949332</v>
          </cell>
          <cell r="E8">
            <v>89197383</v>
          </cell>
          <cell r="F8">
            <v>59441198</v>
          </cell>
          <cell r="G8">
            <v>22091616</v>
          </cell>
          <cell r="H8">
            <v>81532814</v>
          </cell>
        </row>
        <row r="9">
          <cell r="C9">
            <v>1806535</v>
          </cell>
          <cell r="D9">
            <v>281467</v>
          </cell>
          <cell r="E9">
            <v>2088002</v>
          </cell>
          <cell r="F9">
            <v>1790723</v>
          </cell>
          <cell r="G9">
            <v>238889</v>
          </cell>
          <cell r="H9">
            <v>2029612</v>
          </cell>
        </row>
        <row r="10">
          <cell r="C10">
            <v>62441516</v>
          </cell>
          <cell r="D10">
            <v>24667865</v>
          </cell>
          <cell r="E10">
            <v>87109381</v>
          </cell>
          <cell r="F10">
            <v>57650475</v>
          </cell>
          <cell r="G10">
            <v>21852727</v>
          </cell>
          <cell r="H10">
            <v>79503202</v>
          </cell>
        </row>
        <row r="11">
          <cell r="C11">
            <v>97817</v>
          </cell>
          <cell r="D11">
            <v>126867</v>
          </cell>
          <cell r="E11">
            <v>224684</v>
          </cell>
          <cell r="F11">
            <v>111604</v>
          </cell>
          <cell r="G11">
            <v>89174</v>
          </cell>
          <cell r="H11">
            <v>200778</v>
          </cell>
        </row>
        <row r="12">
          <cell r="C12">
            <v>121012</v>
          </cell>
          <cell r="D12">
            <v>11182050</v>
          </cell>
          <cell r="E12">
            <v>11303062</v>
          </cell>
          <cell r="F12">
            <v>122174</v>
          </cell>
          <cell r="G12">
            <v>11282638</v>
          </cell>
          <cell r="H12">
            <v>11404812</v>
          </cell>
        </row>
        <row r="13">
          <cell r="C13">
            <v>8318784</v>
          </cell>
          <cell r="D13">
            <v>5533141</v>
          </cell>
          <cell r="E13">
            <v>13851925</v>
          </cell>
          <cell r="F13">
            <v>8014659</v>
          </cell>
          <cell r="G13">
            <v>6462422</v>
          </cell>
          <cell r="H13">
            <v>14477081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8318784</v>
          </cell>
          <cell r="D16">
            <v>5533141</v>
          </cell>
          <cell r="E16">
            <v>13851925</v>
          </cell>
          <cell r="F16">
            <v>8014659</v>
          </cell>
          <cell r="G16">
            <v>6462422</v>
          </cell>
          <cell r="H16">
            <v>14477081</v>
          </cell>
        </row>
        <row r="17">
          <cell r="C17">
            <v>2454454</v>
          </cell>
          <cell r="D17">
            <v>7385134</v>
          </cell>
          <cell r="E17">
            <v>9839588</v>
          </cell>
          <cell r="F17">
            <v>2355180</v>
          </cell>
          <cell r="G17">
            <v>4529646</v>
          </cell>
          <cell r="H17">
            <v>6884826</v>
          </cell>
        </row>
        <row r="18">
          <cell r="C18">
            <v>2454454</v>
          </cell>
          <cell r="D18">
            <v>0</v>
          </cell>
          <cell r="E18">
            <v>2454454</v>
          </cell>
          <cell r="F18">
            <v>2355180</v>
          </cell>
          <cell r="G18">
            <v>0</v>
          </cell>
          <cell r="H18">
            <v>2355180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7385134</v>
          </cell>
          <cell r="E20">
            <v>7385134</v>
          </cell>
          <cell r="F20">
            <v>0</v>
          </cell>
          <cell r="G20">
            <v>4529646</v>
          </cell>
          <cell r="H20">
            <v>4529646</v>
          </cell>
        </row>
        <row r="21">
          <cell r="C21">
            <v>20831</v>
          </cell>
          <cell r="D21">
            <v>0</v>
          </cell>
          <cell r="E21">
            <v>20831</v>
          </cell>
          <cell r="F21">
            <v>23431</v>
          </cell>
          <cell r="G21">
            <v>0</v>
          </cell>
          <cell r="H21">
            <v>23431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20831</v>
          </cell>
          <cell r="D23">
            <v>0</v>
          </cell>
          <cell r="E23">
            <v>20831</v>
          </cell>
          <cell r="F23">
            <v>23431</v>
          </cell>
          <cell r="G23">
            <v>0</v>
          </cell>
          <cell r="H23">
            <v>23431</v>
          </cell>
        </row>
        <row r="24">
          <cell r="C24">
            <v>2880052</v>
          </cell>
          <cell r="D24">
            <v>227410</v>
          </cell>
          <cell r="E24">
            <v>3107462</v>
          </cell>
          <cell r="F24">
            <v>2506535</v>
          </cell>
          <cell r="G24">
            <v>189570</v>
          </cell>
          <cell r="H24">
            <v>2696105</v>
          </cell>
        </row>
        <row r="25">
          <cell r="C25">
            <v>665671</v>
          </cell>
          <cell r="D25">
            <v>818932</v>
          </cell>
          <cell r="E25">
            <v>1484603</v>
          </cell>
          <cell r="F25">
            <v>423146</v>
          </cell>
          <cell r="G25">
            <v>1030328</v>
          </cell>
          <cell r="H25">
            <v>1453474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C36">
            <v>2130178</v>
          </cell>
          <cell r="D36">
            <v>12344</v>
          </cell>
          <cell r="E36">
            <v>2142522</v>
          </cell>
          <cell r="F36">
            <v>1964510</v>
          </cell>
          <cell r="G36">
            <v>49774</v>
          </cell>
          <cell r="H36">
            <v>2014284</v>
          </cell>
        </row>
        <row r="37">
          <cell r="C37">
            <v>1392314</v>
          </cell>
          <cell r="D37">
            <v>12344</v>
          </cell>
          <cell r="E37">
            <v>1404658</v>
          </cell>
          <cell r="F37">
            <v>1179012</v>
          </cell>
          <cell r="G37">
            <v>11727</v>
          </cell>
          <cell r="H37">
            <v>1190739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C39">
            <v>525418</v>
          </cell>
          <cell r="D39">
            <v>0</v>
          </cell>
          <cell r="E39">
            <v>525418</v>
          </cell>
          <cell r="F39">
            <v>543347</v>
          </cell>
          <cell r="G39">
            <v>0</v>
          </cell>
          <cell r="H39">
            <v>543347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C41">
            <v>212446</v>
          </cell>
          <cell r="D41">
            <v>0</v>
          </cell>
          <cell r="E41">
            <v>212446</v>
          </cell>
          <cell r="F41">
            <v>242151</v>
          </cell>
          <cell r="G41">
            <v>38047</v>
          </cell>
          <cell r="H41">
            <v>280198</v>
          </cell>
        </row>
        <row r="42">
          <cell r="C42">
            <v>286478</v>
          </cell>
          <cell r="D42">
            <v>2142</v>
          </cell>
          <cell r="E42">
            <v>288620</v>
          </cell>
          <cell r="F42">
            <v>216864</v>
          </cell>
          <cell r="G42">
            <v>1111</v>
          </cell>
          <cell r="H42">
            <v>217975</v>
          </cell>
        </row>
        <row r="43">
          <cell r="C43">
            <v>286478</v>
          </cell>
          <cell r="D43">
            <v>2142</v>
          </cell>
          <cell r="E43">
            <v>288620</v>
          </cell>
          <cell r="F43">
            <v>216864</v>
          </cell>
          <cell r="G43">
            <v>1111</v>
          </cell>
          <cell r="H43">
            <v>217975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C48">
            <v>0</v>
          </cell>
          <cell r="D48">
            <v>2123323</v>
          </cell>
          <cell r="E48">
            <v>2123323</v>
          </cell>
          <cell r="F48">
            <v>0</v>
          </cell>
          <cell r="G48">
            <v>1974142</v>
          </cell>
          <cell r="H48">
            <v>1974142</v>
          </cell>
        </row>
        <row r="49">
          <cell r="C49">
            <v>13393532</v>
          </cell>
          <cell r="D49">
            <v>288132</v>
          </cell>
          <cell r="E49">
            <v>13681664</v>
          </cell>
          <cell r="F49">
            <v>12412681</v>
          </cell>
          <cell r="G49">
            <v>203640</v>
          </cell>
          <cell r="H49">
            <v>12616321</v>
          </cell>
        </row>
        <row r="50">
          <cell r="C50">
            <v>2500000</v>
          </cell>
          <cell r="D50">
            <v>0</v>
          </cell>
          <cell r="E50">
            <v>2500000</v>
          </cell>
          <cell r="F50">
            <v>2500000</v>
          </cell>
          <cell r="G50">
            <v>0</v>
          </cell>
          <cell r="H50">
            <v>2500000</v>
          </cell>
        </row>
        <row r="51">
          <cell r="C51">
            <v>1329430</v>
          </cell>
          <cell r="D51">
            <v>288132</v>
          </cell>
          <cell r="E51">
            <v>1617562</v>
          </cell>
          <cell r="F51">
            <v>1317561</v>
          </cell>
          <cell r="G51">
            <v>203640</v>
          </cell>
          <cell r="H51">
            <v>1521201</v>
          </cell>
        </row>
        <row r="52">
          <cell r="C52">
            <v>723918</v>
          </cell>
          <cell r="D52">
            <v>0</v>
          </cell>
          <cell r="E52">
            <v>723918</v>
          </cell>
          <cell r="F52">
            <v>723918</v>
          </cell>
          <cell r="G52">
            <v>0</v>
          </cell>
          <cell r="H52">
            <v>723918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C54">
            <v>490653</v>
          </cell>
          <cell r="D54">
            <v>288132</v>
          </cell>
          <cell r="E54">
            <v>778785</v>
          </cell>
          <cell r="F54">
            <v>477686</v>
          </cell>
          <cell r="G54">
            <v>203640</v>
          </cell>
          <cell r="H54">
            <v>681326</v>
          </cell>
        </row>
        <row r="55">
          <cell r="C55">
            <v>45637</v>
          </cell>
          <cell r="D55">
            <v>0</v>
          </cell>
          <cell r="E55">
            <v>45637</v>
          </cell>
          <cell r="F55">
            <v>44136</v>
          </cell>
          <cell r="G55">
            <v>0</v>
          </cell>
          <cell r="H55">
            <v>44136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C58">
            <v>69222</v>
          </cell>
          <cell r="D58">
            <v>0</v>
          </cell>
          <cell r="E58">
            <v>69222</v>
          </cell>
          <cell r="F58">
            <v>71821</v>
          </cell>
          <cell r="G58">
            <v>0</v>
          </cell>
          <cell r="H58">
            <v>71821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C62">
            <v>8493619</v>
          </cell>
          <cell r="D62">
            <v>0</v>
          </cell>
          <cell r="E62">
            <v>8493619</v>
          </cell>
          <cell r="F62">
            <v>7009581</v>
          </cell>
          <cell r="G62">
            <v>0</v>
          </cell>
          <cell r="H62">
            <v>7009581</v>
          </cell>
        </row>
        <row r="63">
          <cell r="C63">
            <v>1012796</v>
          </cell>
          <cell r="D63">
            <v>0</v>
          </cell>
          <cell r="E63">
            <v>1012796</v>
          </cell>
          <cell r="F63">
            <v>854240</v>
          </cell>
          <cell r="G63">
            <v>0</v>
          </cell>
          <cell r="H63">
            <v>854240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>
            <v>7214708</v>
          </cell>
          <cell r="D65">
            <v>0</v>
          </cell>
          <cell r="E65">
            <v>7214708</v>
          </cell>
          <cell r="F65">
            <v>5889226</v>
          </cell>
          <cell r="G65">
            <v>0</v>
          </cell>
          <cell r="H65">
            <v>5889226</v>
          </cell>
        </row>
        <row r="66">
          <cell r="C66">
            <v>266115</v>
          </cell>
          <cell r="D66">
            <v>0</v>
          </cell>
          <cell r="E66">
            <v>266115</v>
          </cell>
          <cell r="F66">
            <v>266115</v>
          </cell>
          <cell r="G66">
            <v>0</v>
          </cell>
          <cell r="H66">
            <v>266115</v>
          </cell>
        </row>
        <row r="67">
          <cell r="C67">
            <v>1070483</v>
          </cell>
          <cell r="D67">
            <v>0</v>
          </cell>
          <cell r="E67">
            <v>1070483</v>
          </cell>
          <cell r="F67">
            <v>1585539</v>
          </cell>
          <cell r="G67">
            <v>0</v>
          </cell>
          <cell r="H67">
            <v>1585539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C69">
            <v>1070483</v>
          </cell>
          <cell r="D69">
            <v>0</v>
          </cell>
          <cell r="E69">
            <v>1070483</v>
          </cell>
          <cell r="F69">
            <v>1585539</v>
          </cell>
          <cell r="G69">
            <v>0</v>
          </cell>
          <cell r="H69">
            <v>1585539</v>
          </cell>
        </row>
        <row r="71">
          <cell r="C71">
            <v>94616860</v>
          </cell>
          <cell r="D71">
            <v>52648807</v>
          </cell>
          <cell r="E71">
            <v>147265667</v>
          </cell>
          <cell r="F71">
            <v>87591982</v>
          </cell>
          <cell r="G71">
            <v>47904061</v>
          </cell>
          <cell r="H71">
            <v>135496043</v>
          </cell>
        </row>
      </sheetData>
      <sheetData sheetId="4"/>
      <sheetData sheetId="5">
        <row r="4">
          <cell r="D4" t="str">
            <v>(30/09/2014)</v>
          </cell>
          <cell r="G4" t="str">
            <v>(31/12/2013)</v>
          </cell>
        </row>
        <row r="6">
          <cell r="C6">
            <v>41806150</v>
          </cell>
          <cell r="D6">
            <v>42696818</v>
          </cell>
          <cell r="E6">
            <v>84502968</v>
          </cell>
          <cell r="F6">
            <v>65514791</v>
          </cell>
          <cell r="G6">
            <v>55746467</v>
          </cell>
          <cell r="H6">
            <v>121261258</v>
          </cell>
        </row>
        <row r="7">
          <cell r="C7">
            <v>15887641</v>
          </cell>
          <cell r="D7">
            <v>11387305</v>
          </cell>
          <cell r="E7">
            <v>27274946</v>
          </cell>
          <cell r="F7">
            <v>14288042</v>
          </cell>
          <cell r="G7">
            <v>9053337</v>
          </cell>
          <cell r="H7">
            <v>23341379</v>
          </cell>
        </row>
        <row r="8">
          <cell r="C8">
            <v>15858533</v>
          </cell>
          <cell r="D8">
            <v>4281768</v>
          </cell>
          <cell r="E8">
            <v>20140301</v>
          </cell>
          <cell r="F8">
            <v>14268047</v>
          </cell>
          <cell r="G8">
            <v>3627537</v>
          </cell>
          <cell r="H8">
            <v>17895584</v>
          </cell>
        </row>
        <row r="9">
          <cell r="C9">
            <v>1841571</v>
          </cell>
          <cell r="D9">
            <v>2187420</v>
          </cell>
          <cell r="E9">
            <v>4028991</v>
          </cell>
          <cell r="F9">
            <v>1905899</v>
          </cell>
          <cell r="G9">
            <v>1952543</v>
          </cell>
          <cell r="H9">
            <v>3858442</v>
          </cell>
        </row>
        <row r="10">
          <cell r="C10">
            <v>945098</v>
          </cell>
          <cell r="D10">
            <v>0</v>
          </cell>
          <cell r="E10">
            <v>945098</v>
          </cell>
          <cell r="F10">
            <v>650221</v>
          </cell>
          <cell r="G10">
            <v>0</v>
          </cell>
          <cell r="H10">
            <v>650221</v>
          </cell>
        </row>
        <row r="11">
          <cell r="C11">
            <v>13071864</v>
          </cell>
          <cell r="D11">
            <v>2094348</v>
          </cell>
          <cell r="E11">
            <v>15166212</v>
          </cell>
          <cell r="F11">
            <v>11711927</v>
          </cell>
          <cell r="G11">
            <v>1674994</v>
          </cell>
          <cell r="H11">
            <v>13386921</v>
          </cell>
        </row>
        <row r="12">
          <cell r="C12">
            <v>21533</v>
          </cell>
          <cell r="D12">
            <v>2061451</v>
          </cell>
          <cell r="E12">
            <v>2082984</v>
          </cell>
          <cell r="F12">
            <v>12129</v>
          </cell>
          <cell r="G12">
            <v>1040149</v>
          </cell>
          <cell r="H12">
            <v>1052278</v>
          </cell>
        </row>
        <row r="13">
          <cell r="C13">
            <v>2940</v>
          </cell>
          <cell r="D13">
            <v>94339</v>
          </cell>
          <cell r="E13">
            <v>97279</v>
          </cell>
          <cell r="F13">
            <v>1500</v>
          </cell>
          <cell r="G13">
            <v>77393</v>
          </cell>
          <cell r="H13">
            <v>78893</v>
          </cell>
        </row>
        <row r="14">
          <cell r="C14">
            <v>18593</v>
          </cell>
          <cell r="D14">
            <v>1967112</v>
          </cell>
          <cell r="E14">
            <v>1985705</v>
          </cell>
          <cell r="F14">
            <v>10629</v>
          </cell>
          <cell r="G14">
            <v>962756</v>
          </cell>
          <cell r="H14">
            <v>973385</v>
          </cell>
        </row>
        <row r="15">
          <cell r="C15">
            <v>7575</v>
          </cell>
          <cell r="D15">
            <v>5039442</v>
          </cell>
          <cell r="E15">
            <v>5047017</v>
          </cell>
          <cell r="F15">
            <v>7866</v>
          </cell>
          <cell r="G15">
            <v>4382030</v>
          </cell>
          <cell r="H15">
            <v>4389896</v>
          </cell>
        </row>
        <row r="16">
          <cell r="C16">
            <v>7575</v>
          </cell>
          <cell r="D16">
            <v>5039442</v>
          </cell>
          <cell r="E16">
            <v>5047017</v>
          </cell>
          <cell r="F16">
            <v>7866</v>
          </cell>
          <cell r="G16">
            <v>4382030</v>
          </cell>
          <cell r="H16">
            <v>4389896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1805</v>
          </cell>
          <cell r="E18">
            <v>1805</v>
          </cell>
          <cell r="F18">
            <v>0</v>
          </cell>
          <cell r="G18">
            <v>1702</v>
          </cell>
          <cell r="H18">
            <v>1702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2036</v>
          </cell>
          <cell r="E24">
            <v>2036</v>
          </cell>
          <cell r="F24">
            <v>0</v>
          </cell>
          <cell r="G24">
            <v>1759</v>
          </cell>
          <cell r="H24">
            <v>1759</v>
          </cell>
        </row>
        <row r="25">
          <cell r="C25">
            <v>0</v>
          </cell>
          <cell r="D25">
            <v>803</v>
          </cell>
          <cell r="E25">
            <v>803</v>
          </cell>
          <cell r="F25">
            <v>0</v>
          </cell>
          <cell r="G25">
            <v>160</v>
          </cell>
          <cell r="H25">
            <v>160</v>
          </cell>
        </row>
        <row r="26">
          <cell r="C26">
            <v>18645876</v>
          </cell>
          <cell r="D26">
            <v>4057686</v>
          </cell>
          <cell r="E26">
            <v>22703562</v>
          </cell>
          <cell r="F26">
            <v>45270192</v>
          </cell>
          <cell r="G26">
            <v>26331770</v>
          </cell>
          <cell r="H26">
            <v>71601962</v>
          </cell>
        </row>
        <row r="27">
          <cell r="C27">
            <v>17289338</v>
          </cell>
          <cell r="D27">
            <v>836211</v>
          </cell>
          <cell r="E27">
            <v>18125549</v>
          </cell>
          <cell r="F27">
            <v>15109055</v>
          </cell>
          <cell r="G27">
            <v>3640601</v>
          </cell>
          <cell r="H27">
            <v>18749656</v>
          </cell>
        </row>
        <row r="28">
          <cell r="C28">
            <v>466473</v>
          </cell>
          <cell r="D28">
            <v>836211</v>
          </cell>
          <cell r="E28">
            <v>1302684</v>
          </cell>
          <cell r="F28">
            <v>539362</v>
          </cell>
          <cell r="G28">
            <v>3636414</v>
          </cell>
          <cell r="H28">
            <v>4175776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C30">
            <v>24863</v>
          </cell>
          <cell r="D30">
            <v>0</v>
          </cell>
          <cell r="E30">
            <v>24863</v>
          </cell>
          <cell r="F30">
            <v>0</v>
          </cell>
          <cell r="G30">
            <v>0</v>
          </cell>
          <cell r="H30">
            <v>0</v>
          </cell>
        </row>
        <row r="31">
          <cell r="C31">
            <v>7511898</v>
          </cell>
          <cell r="D31">
            <v>0</v>
          </cell>
          <cell r="E31">
            <v>7511898</v>
          </cell>
          <cell r="F31">
            <v>6730503</v>
          </cell>
          <cell r="G31">
            <v>0</v>
          </cell>
          <cell r="H31">
            <v>6730503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C34">
            <v>1524585</v>
          </cell>
          <cell r="D34">
            <v>0</v>
          </cell>
          <cell r="E34">
            <v>1524585</v>
          </cell>
          <cell r="F34">
            <v>1320438</v>
          </cell>
          <cell r="G34">
            <v>0</v>
          </cell>
          <cell r="H34">
            <v>1320438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C36">
            <v>7436558</v>
          </cell>
          <cell r="D36">
            <v>0</v>
          </cell>
          <cell r="E36">
            <v>7436558</v>
          </cell>
          <cell r="F36">
            <v>6261117</v>
          </cell>
          <cell r="G36">
            <v>0</v>
          </cell>
          <cell r="H36">
            <v>6261117</v>
          </cell>
        </row>
        <row r="37">
          <cell r="C37">
            <v>300768</v>
          </cell>
          <cell r="D37">
            <v>0</v>
          </cell>
          <cell r="E37">
            <v>300768</v>
          </cell>
          <cell r="F37">
            <v>238991</v>
          </cell>
          <cell r="G37">
            <v>0</v>
          </cell>
          <cell r="H37">
            <v>238991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C40">
            <v>24193</v>
          </cell>
          <cell r="D40">
            <v>0</v>
          </cell>
          <cell r="E40">
            <v>24193</v>
          </cell>
          <cell r="F40">
            <v>18644</v>
          </cell>
          <cell r="G40">
            <v>4187</v>
          </cell>
          <cell r="H40">
            <v>22831</v>
          </cell>
        </row>
        <row r="41">
          <cell r="C41">
            <v>1356538</v>
          </cell>
          <cell r="D41">
            <v>3221475</v>
          </cell>
          <cell r="E41">
            <v>4578013</v>
          </cell>
          <cell r="F41">
            <v>30161137</v>
          </cell>
          <cell r="G41">
            <v>22691169</v>
          </cell>
          <cell r="H41">
            <v>52852306</v>
          </cell>
        </row>
        <row r="42">
          <cell r="C42">
            <v>1356538</v>
          </cell>
          <cell r="D42">
            <v>3221475</v>
          </cell>
          <cell r="E42">
            <v>4578013</v>
          </cell>
          <cell r="F42">
            <v>30161137</v>
          </cell>
          <cell r="G42">
            <v>22691169</v>
          </cell>
          <cell r="H42">
            <v>52852306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C44">
            <v>7272633</v>
          </cell>
          <cell r="D44">
            <v>27251827</v>
          </cell>
          <cell r="E44">
            <v>34524460</v>
          </cell>
          <cell r="F44">
            <v>5956557</v>
          </cell>
          <cell r="G44">
            <v>20361360</v>
          </cell>
          <cell r="H44">
            <v>26317917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C49">
            <v>7272633</v>
          </cell>
          <cell r="D49">
            <v>27251827</v>
          </cell>
          <cell r="E49">
            <v>34524460</v>
          </cell>
          <cell r="F49">
            <v>5956557</v>
          </cell>
          <cell r="G49">
            <v>20361360</v>
          </cell>
          <cell r="H49">
            <v>26317917</v>
          </cell>
        </row>
        <row r="50">
          <cell r="C50">
            <v>234483</v>
          </cell>
          <cell r="D50">
            <v>270653</v>
          </cell>
          <cell r="E50">
            <v>505136</v>
          </cell>
          <cell r="F50">
            <v>602810</v>
          </cell>
          <cell r="G50">
            <v>731325</v>
          </cell>
          <cell r="H50">
            <v>1334135</v>
          </cell>
        </row>
        <row r="51">
          <cell r="C51">
            <v>117404</v>
          </cell>
          <cell r="D51">
            <v>135348</v>
          </cell>
          <cell r="E51">
            <v>252752</v>
          </cell>
          <cell r="F51">
            <v>301607</v>
          </cell>
          <cell r="G51">
            <v>365671</v>
          </cell>
          <cell r="H51">
            <v>667278</v>
          </cell>
        </row>
        <row r="52">
          <cell r="C52">
            <v>117079</v>
          </cell>
          <cell r="D52">
            <v>135305</v>
          </cell>
          <cell r="E52">
            <v>252384</v>
          </cell>
          <cell r="F52">
            <v>301203</v>
          </cell>
          <cell r="G52">
            <v>365654</v>
          </cell>
          <cell r="H52">
            <v>666857</v>
          </cell>
        </row>
        <row r="53">
          <cell r="C53">
            <v>6365054</v>
          </cell>
          <cell r="D53">
            <v>22806824</v>
          </cell>
          <cell r="E53">
            <v>29171878</v>
          </cell>
          <cell r="F53">
            <v>5180109</v>
          </cell>
          <cell r="G53">
            <v>15499236</v>
          </cell>
          <cell r="H53">
            <v>20679345</v>
          </cell>
        </row>
        <row r="54">
          <cell r="C54">
            <v>2899922</v>
          </cell>
          <cell r="D54">
            <v>10478598</v>
          </cell>
          <cell r="E54">
            <v>13378520</v>
          </cell>
          <cell r="F54">
            <v>3148532</v>
          </cell>
          <cell r="G54">
            <v>7243811</v>
          </cell>
          <cell r="H54">
            <v>10392343</v>
          </cell>
        </row>
        <row r="55">
          <cell r="C55">
            <v>3215132</v>
          </cell>
          <cell r="D55">
            <v>6758624</v>
          </cell>
          <cell r="E55">
            <v>9973756</v>
          </cell>
          <cell r="F55">
            <v>2031577</v>
          </cell>
          <cell r="G55">
            <v>4110277</v>
          </cell>
          <cell r="H55">
            <v>6141854</v>
          </cell>
        </row>
        <row r="56">
          <cell r="C56">
            <v>125000</v>
          </cell>
          <cell r="D56">
            <v>2784801</v>
          </cell>
          <cell r="E56">
            <v>2909801</v>
          </cell>
          <cell r="F56">
            <v>0</v>
          </cell>
          <cell r="G56">
            <v>2072574</v>
          </cell>
          <cell r="H56">
            <v>2072574</v>
          </cell>
        </row>
        <row r="57">
          <cell r="C57">
            <v>125000</v>
          </cell>
          <cell r="D57">
            <v>2784801</v>
          </cell>
          <cell r="E57">
            <v>2909801</v>
          </cell>
          <cell r="F57">
            <v>0</v>
          </cell>
          <cell r="G57">
            <v>2072574</v>
          </cell>
          <cell r="H57">
            <v>2072574</v>
          </cell>
        </row>
        <row r="58">
          <cell r="C58">
            <v>510146</v>
          </cell>
          <cell r="D58">
            <v>741444</v>
          </cell>
          <cell r="E58">
            <v>1251590</v>
          </cell>
          <cell r="F58">
            <v>173638</v>
          </cell>
          <cell r="G58">
            <v>169222</v>
          </cell>
          <cell r="H58">
            <v>342860</v>
          </cell>
        </row>
        <row r="59">
          <cell r="C59">
            <v>255073</v>
          </cell>
          <cell r="D59">
            <v>370722</v>
          </cell>
          <cell r="E59">
            <v>625795</v>
          </cell>
          <cell r="F59">
            <v>85819</v>
          </cell>
          <cell r="G59">
            <v>84611</v>
          </cell>
          <cell r="H59">
            <v>170430</v>
          </cell>
        </row>
        <row r="60">
          <cell r="C60">
            <v>255073</v>
          </cell>
          <cell r="D60">
            <v>370722</v>
          </cell>
          <cell r="E60">
            <v>625795</v>
          </cell>
          <cell r="F60">
            <v>85819</v>
          </cell>
          <cell r="G60">
            <v>84611</v>
          </cell>
          <cell r="H60">
            <v>170430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1000</v>
          </cell>
          <cell r="G63">
            <v>0</v>
          </cell>
          <cell r="H63">
            <v>1000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1000</v>
          </cell>
          <cell r="G64">
            <v>0</v>
          </cell>
          <cell r="H64">
            <v>1000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C71">
            <v>162950</v>
          </cell>
          <cell r="D71">
            <v>3432906</v>
          </cell>
          <cell r="E71">
            <v>3595856</v>
          </cell>
          <cell r="F71">
            <v>0</v>
          </cell>
          <cell r="G71">
            <v>3961577</v>
          </cell>
          <cell r="H71">
            <v>3961577</v>
          </cell>
        </row>
        <row r="72">
          <cell r="C72">
            <v>643481715</v>
          </cell>
          <cell r="D72">
            <v>271367029</v>
          </cell>
          <cell r="E72">
            <v>914848744</v>
          </cell>
          <cell r="F72">
            <v>839788953</v>
          </cell>
          <cell r="G72">
            <v>225942092</v>
          </cell>
          <cell r="H72">
            <v>1065731045</v>
          </cell>
        </row>
        <row r="73">
          <cell r="C73">
            <v>56280204</v>
          </cell>
          <cell r="D73">
            <v>1936949</v>
          </cell>
          <cell r="E73">
            <v>58217153</v>
          </cell>
          <cell r="F73">
            <v>351509096</v>
          </cell>
          <cell r="G73">
            <v>1564619</v>
          </cell>
          <cell r="H73">
            <v>353073715</v>
          </cell>
        </row>
        <row r="74">
          <cell r="C74">
            <v>0</v>
          </cell>
          <cell r="D74">
            <v>22080</v>
          </cell>
          <cell r="E74">
            <v>22080</v>
          </cell>
          <cell r="F74">
            <v>0</v>
          </cell>
          <cell r="G74">
            <v>20816</v>
          </cell>
          <cell r="H74">
            <v>20816</v>
          </cell>
        </row>
        <row r="75">
          <cell r="C75">
            <v>46523243</v>
          </cell>
          <cell r="D75">
            <v>94696</v>
          </cell>
          <cell r="E75">
            <v>46617939</v>
          </cell>
          <cell r="F75">
            <v>343290604</v>
          </cell>
          <cell r="G75">
            <v>0</v>
          </cell>
          <cell r="H75">
            <v>343290604</v>
          </cell>
        </row>
        <row r="76">
          <cell r="C76">
            <v>7903620</v>
          </cell>
          <cell r="D76">
            <v>1262457</v>
          </cell>
          <cell r="E76">
            <v>9166077</v>
          </cell>
          <cell r="F76">
            <v>6699221</v>
          </cell>
          <cell r="G76">
            <v>895708</v>
          </cell>
          <cell r="H76">
            <v>7594929</v>
          </cell>
        </row>
        <row r="77">
          <cell r="C77">
            <v>1093958</v>
          </cell>
          <cell r="D77">
            <v>183800</v>
          </cell>
          <cell r="E77">
            <v>1277758</v>
          </cell>
          <cell r="F77">
            <v>974141</v>
          </cell>
          <cell r="G77">
            <v>210113</v>
          </cell>
          <cell r="H77">
            <v>1184254</v>
          </cell>
        </row>
        <row r="78">
          <cell r="C78">
            <v>2152</v>
          </cell>
          <cell r="D78">
            <v>91</v>
          </cell>
          <cell r="E78">
            <v>2243</v>
          </cell>
          <cell r="F78">
            <v>2152</v>
          </cell>
          <cell r="G78">
            <v>86</v>
          </cell>
          <cell r="H78">
            <v>2238</v>
          </cell>
        </row>
        <row r="79">
          <cell r="C79">
            <v>0</v>
          </cell>
          <cell r="D79">
            <v>6671</v>
          </cell>
          <cell r="E79">
            <v>6671</v>
          </cell>
          <cell r="F79">
            <v>0</v>
          </cell>
          <cell r="G79">
            <v>6289</v>
          </cell>
          <cell r="H79">
            <v>6289</v>
          </cell>
        </row>
        <row r="80">
          <cell r="C80">
            <v>309</v>
          </cell>
          <cell r="D80">
            <v>87749</v>
          </cell>
          <cell r="E80">
            <v>88058</v>
          </cell>
          <cell r="F80">
            <v>6749</v>
          </cell>
          <cell r="G80">
            <v>138169</v>
          </cell>
          <cell r="H80">
            <v>144918</v>
          </cell>
        </row>
        <row r="81">
          <cell r="C81">
            <v>756922</v>
          </cell>
          <cell r="D81">
            <v>279405</v>
          </cell>
          <cell r="E81">
            <v>1036327</v>
          </cell>
          <cell r="F81">
            <v>536229</v>
          </cell>
          <cell r="G81">
            <v>293438</v>
          </cell>
          <cell r="H81">
            <v>829667</v>
          </cell>
        </row>
        <row r="82">
          <cell r="C82">
            <v>169604124</v>
          </cell>
          <cell r="D82">
            <v>55906595</v>
          </cell>
          <cell r="E82">
            <v>225510719</v>
          </cell>
          <cell r="F82">
            <v>174883810</v>
          </cell>
          <cell r="G82">
            <v>50574396</v>
          </cell>
          <cell r="H82">
            <v>225458206</v>
          </cell>
        </row>
        <row r="83">
          <cell r="C83">
            <v>235657</v>
          </cell>
          <cell r="D83">
            <v>17180</v>
          </cell>
          <cell r="E83">
            <v>252837</v>
          </cell>
          <cell r="F83">
            <v>334952</v>
          </cell>
          <cell r="G83">
            <v>27434</v>
          </cell>
          <cell r="H83">
            <v>362386</v>
          </cell>
        </row>
        <row r="84">
          <cell r="C84">
            <v>906755</v>
          </cell>
          <cell r="D84">
            <v>179890</v>
          </cell>
          <cell r="E84">
            <v>1086645</v>
          </cell>
          <cell r="F84">
            <v>701927</v>
          </cell>
          <cell r="G84">
            <v>239873</v>
          </cell>
          <cell r="H84">
            <v>941800</v>
          </cell>
        </row>
        <row r="85">
          <cell r="C85">
            <v>25087396</v>
          </cell>
          <cell r="D85">
            <v>573215</v>
          </cell>
          <cell r="E85">
            <v>25660611</v>
          </cell>
          <cell r="F85">
            <v>23434930</v>
          </cell>
          <cell r="G85">
            <v>990995</v>
          </cell>
          <cell r="H85">
            <v>24425925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133151460</v>
          </cell>
          <cell r="D87">
            <v>43831867</v>
          </cell>
          <cell r="E87">
            <v>176983327</v>
          </cell>
          <cell r="F87">
            <v>112475408</v>
          </cell>
          <cell r="G87">
            <v>39831978</v>
          </cell>
          <cell r="H87">
            <v>152307386</v>
          </cell>
        </row>
        <row r="88">
          <cell r="C88">
            <v>9496808</v>
          </cell>
          <cell r="D88">
            <v>11176807</v>
          </cell>
          <cell r="E88">
            <v>20673615</v>
          </cell>
          <cell r="F88">
            <v>8342047</v>
          </cell>
          <cell r="G88">
            <v>9350018</v>
          </cell>
          <cell r="H88">
            <v>17692065</v>
          </cell>
        </row>
        <row r="89">
          <cell r="C89">
            <v>726048</v>
          </cell>
          <cell r="D89">
            <v>127636</v>
          </cell>
          <cell r="E89">
            <v>853684</v>
          </cell>
          <cell r="F89">
            <v>29594546</v>
          </cell>
          <cell r="G89">
            <v>134098</v>
          </cell>
          <cell r="H89">
            <v>29728644</v>
          </cell>
        </row>
        <row r="90">
          <cell r="C90">
            <v>417597387</v>
          </cell>
          <cell r="D90">
            <v>213523485</v>
          </cell>
          <cell r="E90">
            <v>631120872</v>
          </cell>
          <cell r="F90">
            <v>313396047</v>
          </cell>
          <cell r="G90">
            <v>173803077</v>
          </cell>
          <cell r="H90">
            <v>487199124</v>
          </cell>
        </row>
        <row r="92">
          <cell r="C92">
            <v>685287865</v>
          </cell>
          <cell r="D92">
            <v>314063847</v>
          </cell>
          <cell r="E92">
            <v>999351712</v>
          </cell>
          <cell r="F92">
            <v>905303744</v>
          </cell>
          <cell r="G92">
            <v>281688559</v>
          </cell>
          <cell r="H92">
            <v>1186992303</v>
          </cell>
        </row>
      </sheetData>
      <sheetData sheetId="6"/>
      <sheetData sheetId="7">
        <row r="6">
          <cell r="C6" t="str">
            <v>(01/01/2014-30/09/2014)</v>
          </cell>
          <cell r="D6" t="str">
            <v>(01/01/2013-30/09/2013)</v>
          </cell>
          <cell r="E6" t="str">
            <v>(01/07/2014-30/09/2014)</v>
          </cell>
          <cell r="F6" t="str">
            <v>(01/07/2013-30/09/2013)</v>
          </cell>
        </row>
        <row r="7">
          <cell r="C7">
            <v>8326420</v>
          </cell>
          <cell r="D7">
            <v>6741505</v>
          </cell>
          <cell r="E7">
            <v>2788705</v>
          </cell>
          <cell r="F7">
            <v>2250754</v>
          </cell>
        </row>
        <row r="8">
          <cell r="C8">
            <v>6797391</v>
          </cell>
          <cell r="D8">
            <v>5586624</v>
          </cell>
          <cell r="E8">
            <v>2355871</v>
          </cell>
          <cell r="F8">
            <v>1890098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4944</v>
          </cell>
          <cell r="D10">
            <v>3701</v>
          </cell>
          <cell r="E10">
            <v>1554</v>
          </cell>
          <cell r="F10">
            <v>1874</v>
          </cell>
        </row>
        <row r="11">
          <cell r="C11">
            <v>288</v>
          </cell>
          <cell r="D11">
            <v>625</v>
          </cell>
          <cell r="E11">
            <v>54</v>
          </cell>
          <cell r="F11">
            <v>133</v>
          </cell>
        </row>
        <row r="12">
          <cell r="C12">
            <v>1521991</v>
          </cell>
          <cell r="D12">
            <v>1105829</v>
          </cell>
          <cell r="E12">
            <v>430794</v>
          </cell>
          <cell r="F12">
            <v>321487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1126494</v>
          </cell>
          <cell r="D15">
            <v>827931</v>
          </cell>
          <cell r="E15">
            <v>308590</v>
          </cell>
          <cell r="F15">
            <v>238657</v>
          </cell>
        </row>
        <row r="16">
          <cell r="C16">
            <v>395497</v>
          </cell>
          <cell r="D16">
            <v>277898</v>
          </cell>
          <cell r="E16">
            <v>122204</v>
          </cell>
          <cell r="F16">
            <v>82830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1806</v>
          </cell>
          <cell r="D18">
            <v>44726</v>
          </cell>
          <cell r="E18">
            <v>432</v>
          </cell>
          <cell r="F18">
            <v>37162</v>
          </cell>
        </row>
        <row r="19">
          <cell r="C19">
            <v>5021096</v>
          </cell>
          <cell r="D19">
            <v>3087188</v>
          </cell>
          <cell r="E19">
            <v>1588822</v>
          </cell>
          <cell r="F19">
            <v>1196692</v>
          </cell>
        </row>
        <row r="20">
          <cell r="C20">
            <v>3767697</v>
          </cell>
          <cell r="D20">
            <v>2465876</v>
          </cell>
          <cell r="E20">
            <v>1197858</v>
          </cell>
          <cell r="F20">
            <v>957597</v>
          </cell>
        </row>
        <row r="21">
          <cell r="C21">
            <v>114256</v>
          </cell>
          <cell r="D21">
            <v>96599</v>
          </cell>
          <cell r="E21">
            <v>38943</v>
          </cell>
          <cell r="F21">
            <v>36892</v>
          </cell>
        </row>
        <row r="22">
          <cell r="C22">
            <v>714388</v>
          </cell>
          <cell r="D22">
            <v>255387</v>
          </cell>
          <cell r="E22">
            <v>200413</v>
          </cell>
          <cell r="F22">
            <v>122454</v>
          </cell>
        </row>
        <row r="23">
          <cell r="C23">
            <v>319555</v>
          </cell>
          <cell r="D23">
            <v>167432</v>
          </cell>
          <cell r="E23">
            <v>120048</v>
          </cell>
          <cell r="F23">
            <v>61997</v>
          </cell>
        </row>
        <row r="24">
          <cell r="C24">
            <v>105200</v>
          </cell>
          <cell r="D24">
            <v>101894</v>
          </cell>
          <cell r="E24">
            <v>31560</v>
          </cell>
          <cell r="F24">
            <v>17752</v>
          </cell>
        </row>
        <row r="25">
          <cell r="C25">
            <v>3305324</v>
          </cell>
          <cell r="D25">
            <v>3654317</v>
          </cell>
          <cell r="E25">
            <v>1199883</v>
          </cell>
          <cell r="F25">
            <v>1054062</v>
          </cell>
        </row>
        <row r="26">
          <cell r="C26">
            <v>518234</v>
          </cell>
          <cell r="D26">
            <v>527589</v>
          </cell>
          <cell r="E26">
            <v>201767</v>
          </cell>
          <cell r="F26">
            <v>146466</v>
          </cell>
        </row>
        <row r="27">
          <cell r="C27">
            <v>840572</v>
          </cell>
          <cell r="D27">
            <v>756226</v>
          </cell>
          <cell r="E27">
            <v>309290</v>
          </cell>
          <cell r="F27">
            <v>231572</v>
          </cell>
        </row>
        <row r="28">
          <cell r="C28">
            <v>120591</v>
          </cell>
          <cell r="D28">
            <v>96485</v>
          </cell>
          <cell r="E28">
            <v>39945</v>
          </cell>
          <cell r="F28">
            <v>35644</v>
          </cell>
        </row>
        <row r="29">
          <cell r="C29">
            <v>719981</v>
          </cell>
          <cell r="D29">
            <v>659741</v>
          </cell>
          <cell r="E29">
            <v>269345</v>
          </cell>
          <cell r="F29">
            <v>195928</v>
          </cell>
        </row>
        <row r="30">
          <cell r="C30">
            <v>322338</v>
          </cell>
          <cell r="D30">
            <v>228637</v>
          </cell>
          <cell r="E30">
            <v>107523</v>
          </cell>
          <cell r="F30">
            <v>85106</v>
          </cell>
        </row>
        <row r="31">
          <cell r="C31">
            <v>134</v>
          </cell>
          <cell r="D31">
            <v>107</v>
          </cell>
          <cell r="E31">
            <v>42</v>
          </cell>
          <cell r="F31">
            <v>34</v>
          </cell>
        </row>
        <row r="32">
          <cell r="C32">
            <v>322204</v>
          </cell>
          <cell r="D32">
            <v>228530</v>
          </cell>
          <cell r="E32">
            <v>107481</v>
          </cell>
          <cell r="F32">
            <v>85072</v>
          </cell>
        </row>
        <row r="33">
          <cell r="C33">
            <v>65966</v>
          </cell>
          <cell r="D33">
            <v>53961</v>
          </cell>
          <cell r="E33">
            <v>358</v>
          </cell>
          <cell r="F33">
            <v>0</v>
          </cell>
        </row>
        <row r="34">
          <cell r="C34">
            <v>185711</v>
          </cell>
          <cell r="D34">
            <v>206454</v>
          </cell>
          <cell r="E34">
            <v>33289</v>
          </cell>
          <cell r="F34">
            <v>19607</v>
          </cell>
        </row>
        <row r="35">
          <cell r="C35">
            <v>134791</v>
          </cell>
          <cell r="D35">
            <v>130915</v>
          </cell>
          <cell r="E35">
            <v>25493</v>
          </cell>
          <cell r="F35">
            <v>24548</v>
          </cell>
        </row>
        <row r="36">
          <cell r="C36">
            <v>-17652</v>
          </cell>
          <cell r="D36">
            <v>78438</v>
          </cell>
          <cell r="E36">
            <v>12611</v>
          </cell>
          <cell r="F36">
            <v>3484</v>
          </cell>
        </row>
        <row r="37">
          <cell r="C37">
            <v>68572</v>
          </cell>
          <cell r="D37">
            <v>-2899</v>
          </cell>
          <cell r="E37">
            <v>-4815</v>
          </cell>
          <cell r="F37">
            <v>-8425</v>
          </cell>
        </row>
        <row r="38">
          <cell r="C38">
            <v>811021</v>
          </cell>
          <cell r="D38">
            <v>523703</v>
          </cell>
          <cell r="E38">
            <v>200349</v>
          </cell>
          <cell r="F38">
            <v>175920</v>
          </cell>
        </row>
        <row r="39">
          <cell r="C39">
            <v>4886256</v>
          </cell>
          <cell r="D39">
            <v>4966024</v>
          </cell>
          <cell r="E39">
            <v>1635646</v>
          </cell>
          <cell r="F39">
            <v>1396055</v>
          </cell>
        </row>
        <row r="40">
          <cell r="C40">
            <v>1223058</v>
          </cell>
          <cell r="D40">
            <v>1412587</v>
          </cell>
          <cell r="E40">
            <v>416304</v>
          </cell>
          <cell r="F40">
            <v>294383</v>
          </cell>
        </row>
        <row r="41">
          <cell r="C41">
            <v>2289438</v>
          </cell>
          <cell r="D41">
            <v>2041839</v>
          </cell>
          <cell r="E41">
            <v>763457</v>
          </cell>
          <cell r="F41">
            <v>745056</v>
          </cell>
        </row>
        <row r="42">
          <cell r="C42">
            <v>1373760</v>
          </cell>
          <cell r="D42">
            <v>1511598</v>
          </cell>
          <cell r="E42">
            <v>455885</v>
          </cell>
          <cell r="F42">
            <v>356616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1373760</v>
          </cell>
          <cell r="D46">
            <v>1511598</v>
          </cell>
          <cell r="E46">
            <v>455885</v>
          </cell>
          <cell r="F46">
            <v>356616</v>
          </cell>
        </row>
        <row r="47">
          <cell r="C47">
            <v>-303277</v>
          </cell>
          <cell r="D47">
            <v>-350391</v>
          </cell>
          <cell r="E47">
            <v>-108209</v>
          </cell>
          <cell r="F47">
            <v>-100150</v>
          </cell>
        </row>
        <row r="48">
          <cell r="C48">
            <v>-361535</v>
          </cell>
          <cell r="D48">
            <v>-314401</v>
          </cell>
          <cell r="E48">
            <v>-91243</v>
          </cell>
          <cell r="F48">
            <v>-124331</v>
          </cell>
        </row>
        <row r="49">
          <cell r="C49">
            <v>58258</v>
          </cell>
          <cell r="D49">
            <v>-35990</v>
          </cell>
          <cell r="E49">
            <v>-16966</v>
          </cell>
          <cell r="F49">
            <v>24181</v>
          </cell>
        </row>
        <row r="50">
          <cell r="C50">
            <v>1070483</v>
          </cell>
          <cell r="D50">
            <v>1161207</v>
          </cell>
          <cell r="E50">
            <v>347676</v>
          </cell>
          <cell r="F50">
            <v>256466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1070483</v>
          </cell>
          <cell r="D64">
            <v>1161207</v>
          </cell>
          <cell r="E64">
            <v>347676</v>
          </cell>
          <cell r="F64">
            <v>256466</v>
          </cell>
        </row>
        <row r="65">
          <cell r="C65" t="str">
            <v>0,4282</v>
          </cell>
          <cell r="D65">
            <v>0.46450000000000002</v>
          </cell>
          <cell r="E65">
            <v>0.1391</v>
          </cell>
          <cell r="F65">
            <v>0.1026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4"/>
  <sheetViews>
    <sheetView tabSelected="1" view="pageBreakPreview" zoomScale="80" zoomScaleNormal="80" zoomScaleSheetLayoutView="80" workbookViewId="0">
      <selection activeCell="G8" sqref="G8"/>
    </sheetView>
  </sheetViews>
  <sheetFormatPr defaultRowHeight="14.25" x14ac:dyDescent="0.2"/>
  <cols>
    <col min="1" max="1" width="64.7109375" style="5" customWidth="1"/>
    <col min="2" max="2" width="6" style="5" customWidth="1"/>
    <col min="3" max="3" width="14.7109375" style="5" customWidth="1"/>
    <col min="4" max="4" width="14.7109375" style="72" customWidth="1"/>
    <col min="5" max="8" width="14.7109375" style="5" customWidth="1"/>
    <col min="9" max="16384" width="9.140625" style="5"/>
  </cols>
  <sheetData>
    <row r="1" spans="1:8" ht="21" customHeight="1" x14ac:dyDescent="0.25">
      <c r="A1" s="1" t="s">
        <v>0</v>
      </c>
      <c r="B1" s="2"/>
      <c r="C1" s="2"/>
      <c r="D1" s="2"/>
      <c r="E1" s="3"/>
      <c r="F1" s="3"/>
      <c r="G1" s="3"/>
      <c r="H1" s="4"/>
    </row>
    <row r="2" spans="1:8" ht="15" x14ac:dyDescent="0.2">
      <c r="A2" s="6"/>
      <c r="B2" s="7"/>
      <c r="C2" s="8"/>
      <c r="D2" s="8"/>
      <c r="E2" s="8"/>
      <c r="F2" s="8"/>
      <c r="G2" s="8"/>
      <c r="H2" s="9"/>
    </row>
    <row r="3" spans="1:8" ht="9.9499999999999993" customHeight="1" x14ac:dyDescent="0.2">
      <c r="A3" s="10"/>
      <c r="B3" s="11"/>
      <c r="C3" s="11"/>
      <c r="D3" s="11"/>
      <c r="E3" s="12"/>
      <c r="F3" s="12"/>
      <c r="G3" s="12"/>
      <c r="H3" s="13"/>
    </row>
    <row r="4" spans="1:8" ht="20.25" customHeight="1" x14ac:dyDescent="0.2">
      <c r="A4" s="14"/>
      <c r="B4" s="15"/>
      <c r="C4" s="16" t="s">
        <v>1</v>
      </c>
      <c r="D4" s="17"/>
      <c r="E4" s="17"/>
      <c r="F4" s="17"/>
      <c r="G4" s="17"/>
      <c r="H4" s="18"/>
    </row>
    <row r="5" spans="1:8" ht="15.75" customHeight="1" x14ac:dyDescent="0.2">
      <c r="A5" s="10"/>
      <c r="B5" s="19"/>
      <c r="C5" s="20"/>
      <c r="D5" s="21" t="s">
        <v>2</v>
      </c>
      <c r="E5" s="22"/>
      <c r="F5" s="21"/>
      <c r="G5" s="21" t="s">
        <v>3</v>
      </c>
      <c r="H5" s="23"/>
    </row>
    <row r="6" spans="1:8" ht="15.75" customHeight="1" x14ac:dyDescent="0.2">
      <c r="A6" s="24" t="s">
        <v>4</v>
      </c>
      <c r="B6" s="25" t="s">
        <v>5</v>
      </c>
      <c r="C6" s="26"/>
      <c r="D6" s="27" t="str">
        <f>+[1]aktif!$D$6</f>
        <v>(30/09/2014)</v>
      </c>
      <c r="E6" s="28"/>
      <c r="F6" s="27"/>
      <c r="G6" s="27" t="str">
        <f>+[1]aktif!$G$6</f>
        <v>(31/12/2013)</v>
      </c>
      <c r="H6" s="29"/>
    </row>
    <row r="7" spans="1:8" ht="15.75" customHeight="1" x14ac:dyDescent="0.2">
      <c r="A7" s="30"/>
      <c r="B7" s="31"/>
      <c r="C7" s="32" t="s">
        <v>6</v>
      </c>
      <c r="D7" s="22" t="s">
        <v>7</v>
      </c>
      <c r="E7" s="22" t="s">
        <v>8</v>
      </c>
      <c r="F7" s="22" t="s">
        <v>6</v>
      </c>
      <c r="G7" s="22" t="s">
        <v>7</v>
      </c>
      <c r="H7" s="33" t="s">
        <v>8</v>
      </c>
    </row>
    <row r="8" spans="1:8" s="40" customFormat="1" ht="15" x14ac:dyDescent="0.25">
      <c r="A8" s="34" t="s">
        <v>9</v>
      </c>
      <c r="B8" s="35" t="s">
        <v>10</v>
      </c>
      <c r="C8" s="36">
        <f>[1]aktif!C8</f>
        <v>1477289</v>
      </c>
      <c r="D8" s="37">
        <f>[1]aktif!D8</f>
        <v>17953558</v>
      </c>
      <c r="E8" s="38">
        <f>[1]aktif!E8</f>
        <v>19430847</v>
      </c>
      <c r="F8" s="37">
        <f>[1]aktif!F8</f>
        <v>1802838</v>
      </c>
      <c r="G8" s="37">
        <f>[1]aktif!G8</f>
        <v>17165243</v>
      </c>
      <c r="H8" s="39">
        <f>[1]aktif!H8</f>
        <v>18968081</v>
      </c>
    </row>
    <row r="9" spans="1:8" s="46" customFormat="1" ht="30" customHeight="1" x14ac:dyDescent="0.25">
      <c r="A9" s="41" t="s">
        <v>11</v>
      </c>
      <c r="B9" s="42" t="s">
        <v>12</v>
      </c>
      <c r="C9" s="43">
        <f>[1]aktif!C9</f>
        <v>362473</v>
      </c>
      <c r="D9" s="44">
        <f>[1]aktif!D9</f>
        <v>44094</v>
      </c>
      <c r="E9" s="44">
        <f>[1]aktif!E9</f>
        <v>406567</v>
      </c>
      <c r="F9" s="43">
        <f>[1]aktif!F9</f>
        <v>356150</v>
      </c>
      <c r="G9" s="44">
        <f>[1]aktif!G9</f>
        <v>79540</v>
      </c>
      <c r="H9" s="45">
        <f>[1]aktif!H9</f>
        <v>435690</v>
      </c>
    </row>
    <row r="10" spans="1:8" x14ac:dyDescent="0.2">
      <c r="A10" s="10" t="s">
        <v>13</v>
      </c>
      <c r="B10" s="25"/>
      <c r="C10" s="47">
        <f>[1]aktif!C10</f>
        <v>362473</v>
      </c>
      <c r="D10" s="48">
        <f>[1]aktif!D10</f>
        <v>44094</v>
      </c>
      <c r="E10" s="48">
        <f>[1]aktif!E10</f>
        <v>406567</v>
      </c>
      <c r="F10" s="47">
        <f>[1]aktif!F10</f>
        <v>356150</v>
      </c>
      <c r="G10" s="48">
        <f>[1]aktif!G10</f>
        <v>79540</v>
      </c>
      <c r="H10" s="49">
        <f>[1]aktif!H10</f>
        <v>435690</v>
      </c>
    </row>
    <row r="11" spans="1:8" x14ac:dyDescent="0.2">
      <c r="A11" s="10" t="s">
        <v>14</v>
      </c>
      <c r="B11" s="25"/>
      <c r="C11" s="50">
        <f>[1]aktif!C11</f>
        <v>0</v>
      </c>
      <c r="D11" s="51">
        <f>[1]aktif!D11</f>
        <v>0</v>
      </c>
      <c r="E11" s="48">
        <f>[1]aktif!E11</f>
        <v>0</v>
      </c>
      <c r="F11" s="51">
        <f>[1]aktif!F11</f>
        <v>0</v>
      </c>
      <c r="G11" s="51">
        <f>[1]aktif!G11</f>
        <v>0</v>
      </c>
      <c r="H11" s="49">
        <f>[1]aktif!H11</f>
        <v>0</v>
      </c>
    </row>
    <row r="12" spans="1:8" x14ac:dyDescent="0.2">
      <c r="A12" s="10" t="s">
        <v>15</v>
      </c>
      <c r="B12" s="25"/>
      <c r="C12" s="50">
        <f>[1]aktif!C12</f>
        <v>0</v>
      </c>
      <c r="D12" s="51">
        <f>[1]aktif!D12</f>
        <v>0</v>
      </c>
      <c r="E12" s="48">
        <f>[1]aktif!E12</f>
        <v>0</v>
      </c>
      <c r="F12" s="51">
        <f>[1]aktif!F12</f>
        <v>0</v>
      </c>
      <c r="G12" s="51">
        <f>[1]aktif!G12</f>
        <v>0</v>
      </c>
      <c r="H12" s="49">
        <f>[1]aktif!H12</f>
        <v>0</v>
      </c>
    </row>
    <row r="13" spans="1:8" x14ac:dyDescent="0.2">
      <c r="A13" s="10" t="s">
        <v>16</v>
      </c>
      <c r="B13" s="25"/>
      <c r="C13" s="50">
        <f>[1]aktif!C13</f>
        <v>362473</v>
      </c>
      <c r="D13" s="51">
        <f>[1]aktif!D13</f>
        <v>44094</v>
      </c>
      <c r="E13" s="48">
        <f>[1]aktif!E13</f>
        <v>406567</v>
      </c>
      <c r="F13" s="51">
        <f>[1]aktif!F13</f>
        <v>356150</v>
      </c>
      <c r="G13" s="51">
        <f>[1]aktif!G13</f>
        <v>79540</v>
      </c>
      <c r="H13" s="49">
        <f>[1]aktif!H13</f>
        <v>435690</v>
      </c>
    </row>
    <row r="14" spans="1:8" x14ac:dyDescent="0.2">
      <c r="A14" s="10" t="s">
        <v>17</v>
      </c>
      <c r="B14" s="25"/>
      <c r="C14" s="50">
        <f>[1]aktif!C14</f>
        <v>0</v>
      </c>
      <c r="D14" s="51">
        <f>[1]aktif!D14</f>
        <v>0</v>
      </c>
      <c r="E14" s="48">
        <f>[1]aktif!E14</f>
        <v>0</v>
      </c>
      <c r="F14" s="51">
        <f>[1]aktif!F14</f>
        <v>0</v>
      </c>
      <c r="G14" s="51">
        <f>[1]aktif!G14</f>
        <v>0</v>
      </c>
      <c r="H14" s="49">
        <f>[1]aktif!H14</f>
        <v>0</v>
      </c>
    </row>
    <row r="15" spans="1:8" ht="30" customHeight="1" x14ac:dyDescent="0.2">
      <c r="A15" s="52" t="s">
        <v>18</v>
      </c>
      <c r="B15" s="25"/>
      <c r="C15" s="53">
        <f>[1]aktif!C15</f>
        <v>0</v>
      </c>
      <c r="D15" s="54">
        <f>[1]aktif!D15</f>
        <v>0</v>
      </c>
      <c r="E15" s="48">
        <f>[1]aktif!E15</f>
        <v>0</v>
      </c>
      <c r="F15" s="54">
        <f>[1]aktif!F15</f>
        <v>0</v>
      </c>
      <c r="G15" s="54">
        <f>[1]aktif!G15</f>
        <v>0</v>
      </c>
      <c r="H15" s="49">
        <f>[1]aktif!H15</f>
        <v>0</v>
      </c>
    </row>
    <row r="16" spans="1:8" x14ac:dyDescent="0.2">
      <c r="A16" s="10" t="s">
        <v>19</v>
      </c>
      <c r="B16" s="25"/>
      <c r="C16" s="50">
        <f>[1]aktif!C16</f>
        <v>0</v>
      </c>
      <c r="D16" s="51">
        <f>[1]aktif!D16</f>
        <v>0</v>
      </c>
      <c r="E16" s="48">
        <f>[1]aktif!E16</f>
        <v>0</v>
      </c>
      <c r="F16" s="51">
        <f>[1]aktif!F16</f>
        <v>0</v>
      </c>
      <c r="G16" s="51">
        <f>[1]aktif!G16</f>
        <v>0</v>
      </c>
      <c r="H16" s="49">
        <f>[1]aktif!H16</f>
        <v>0</v>
      </c>
    </row>
    <row r="17" spans="1:8" x14ac:dyDescent="0.2">
      <c r="A17" s="10" t="s">
        <v>20</v>
      </c>
      <c r="B17" s="25"/>
      <c r="C17" s="50">
        <f>[1]aktif!C17</f>
        <v>0</v>
      </c>
      <c r="D17" s="51">
        <f>[1]aktif!D17</f>
        <v>0</v>
      </c>
      <c r="E17" s="48">
        <f>[1]aktif!E17</f>
        <v>0</v>
      </c>
      <c r="F17" s="51">
        <f>[1]aktif!F17</f>
        <v>0</v>
      </c>
      <c r="G17" s="51">
        <f>[1]aktif!G17</f>
        <v>0</v>
      </c>
      <c r="H17" s="49">
        <f>[1]aktif!H17</f>
        <v>0</v>
      </c>
    </row>
    <row r="18" spans="1:8" x14ac:dyDescent="0.2">
      <c r="A18" s="10" t="s">
        <v>21</v>
      </c>
      <c r="B18" s="25"/>
      <c r="C18" s="50">
        <f>[1]aktif!C18</f>
        <v>0</v>
      </c>
      <c r="D18" s="51">
        <f>[1]aktif!D18</f>
        <v>0</v>
      </c>
      <c r="E18" s="48">
        <f>[1]aktif!E18</f>
        <v>0</v>
      </c>
      <c r="F18" s="51">
        <f>[1]aktif!F18</f>
        <v>0</v>
      </c>
      <c r="G18" s="51">
        <f>[1]aktif!G18</f>
        <v>0</v>
      </c>
      <c r="H18" s="49">
        <f>[1]aktif!H18</f>
        <v>0</v>
      </c>
    </row>
    <row r="19" spans="1:8" x14ac:dyDescent="0.2">
      <c r="A19" s="10" t="s">
        <v>22</v>
      </c>
      <c r="B19" s="42"/>
      <c r="C19" s="50">
        <f>[1]aktif!C19</f>
        <v>0</v>
      </c>
      <c r="D19" s="51">
        <f>[1]aktif!D19</f>
        <v>0</v>
      </c>
      <c r="E19" s="48">
        <f>[1]aktif!E19</f>
        <v>0</v>
      </c>
      <c r="F19" s="51">
        <f>[1]aktif!F19</f>
        <v>0</v>
      </c>
      <c r="G19" s="51">
        <f>[1]aktif!G19</f>
        <v>0</v>
      </c>
      <c r="H19" s="49">
        <f>[1]aktif!H19</f>
        <v>0</v>
      </c>
    </row>
    <row r="20" spans="1:8" s="40" customFormat="1" ht="15" x14ac:dyDescent="0.25">
      <c r="A20" s="34" t="s">
        <v>23</v>
      </c>
      <c r="B20" s="42" t="s">
        <v>24</v>
      </c>
      <c r="C20" s="55">
        <f>+[1]aktif!C20</f>
        <v>16405</v>
      </c>
      <c r="D20" s="56">
        <f>+[1]aktif!D20</f>
        <v>2337912</v>
      </c>
      <c r="E20" s="57">
        <f>+[1]aktif!E20</f>
        <v>2354317</v>
      </c>
      <c r="F20" s="55">
        <f>+[1]aktif!F20</f>
        <v>40177</v>
      </c>
      <c r="G20" s="56">
        <f>+[1]aktif!G20</f>
        <v>2598960</v>
      </c>
      <c r="H20" s="58">
        <f>+[1]aktif!H20</f>
        <v>2639137</v>
      </c>
    </row>
    <row r="21" spans="1:8" s="40" customFormat="1" ht="15" x14ac:dyDescent="0.25">
      <c r="A21" s="34" t="s">
        <v>25</v>
      </c>
      <c r="B21" s="42"/>
      <c r="C21" s="59">
        <f>[1]aktif!C21</f>
        <v>0</v>
      </c>
      <c r="D21" s="57">
        <f>[1]aktif!D21</f>
        <v>0</v>
      </c>
      <c r="E21" s="57">
        <f>[1]aktif!E21</f>
        <v>0</v>
      </c>
      <c r="F21" s="57">
        <f>[1]aktif!F21</f>
        <v>0</v>
      </c>
      <c r="G21" s="57">
        <f>[1]aktif!G21</f>
        <v>0</v>
      </c>
      <c r="H21" s="58">
        <f>[1]aktif!H21</f>
        <v>0</v>
      </c>
    </row>
    <row r="22" spans="1:8" s="40" customFormat="1" ht="15" x14ac:dyDescent="0.25">
      <c r="A22" s="10" t="s">
        <v>26</v>
      </c>
      <c r="B22" s="42"/>
      <c r="C22" s="50">
        <f>[1]aktif!C22</f>
        <v>0</v>
      </c>
      <c r="D22" s="51">
        <f>[1]aktif!D22</f>
        <v>0</v>
      </c>
      <c r="E22" s="48">
        <f>[1]aktif!E22</f>
        <v>0</v>
      </c>
      <c r="F22" s="51">
        <f>[1]aktif!F22</f>
        <v>0</v>
      </c>
      <c r="G22" s="51">
        <f>[1]aktif!G22</f>
        <v>0</v>
      </c>
      <c r="H22" s="49">
        <f>[1]aktif!H22</f>
        <v>0</v>
      </c>
    </row>
    <row r="23" spans="1:8" s="40" customFormat="1" ht="15" x14ac:dyDescent="0.25">
      <c r="A23" s="60" t="s">
        <v>27</v>
      </c>
      <c r="B23" s="42"/>
      <c r="C23" s="50">
        <f>[1]aktif!C23</f>
        <v>0</v>
      </c>
      <c r="D23" s="51">
        <f>[1]aktif!D23</f>
        <v>0</v>
      </c>
      <c r="E23" s="48">
        <f>[1]aktif!E23</f>
        <v>0</v>
      </c>
      <c r="F23" s="51">
        <f>[1]aktif!F23</f>
        <v>0</v>
      </c>
      <c r="G23" s="51">
        <f>[1]aktif!G23</f>
        <v>0</v>
      </c>
      <c r="H23" s="49">
        <f>[1]aktif!H23</f>
        <v>0</v>
      </c>
    </row>
    <row r="24" spans="1:8" s="40" customFormat="1" ht="15" x14ac:dyDescent="0.25">
      <c r="A24" s="61" t="s">
        <v>28</v>
      </c>
      <c r="B24" s="42"/>
      <c r="C24" s="50">
        <f>[1]aktif!C24</f>
        <v>0</v>
      </c>
      <c r="D24" s="51">
        <f>[1]aktif!D24</f>
        <v>0</v>
      </c>
      <c r="E24" s="48">
        <f>[1]aktif!E24</f>
        <v>0</v>
      </c>
      <c r="F24" s="51">
        <f>[1]aktif!F24</f>
        <v>0</v>
      </c>
      <c r="G24" s="51">
        <f>[1]aktif!G24</f>
        <v>0</v>
      </c>
      <c r="H24" s="49">
        <f>[1]aktif!H24</f>
        <v>0</v>
      </c>
    </row>
    <row r="25" spans="1:8" s="40" customFormat="1" ht="15" x14ac:dyDescent="0.25">
      <c r="A25" s="34" t="s">
        <v>29</v>
      </c>
      <c r="B25" s="42" t="s">
        <v>30</v>
      </c>
      <c r="C25" s="59">
        <f>[1]aktif!C25</f>
        <v>12504036</v>
      </c>
      <c r="D25" s="57">
        <f>[1]aktif!D25</f>
        <v>3569834</v>
      </c>
      <c r="E25" s="57">
        <f>[1]aktif!E25</f>
        <v>16073870</v>
      </c>
      <c r="F25" s="57">
        <f>[1]aktif!F25</f>
        <v>12551965</v>
      </c>
      <c r="G25" s="57">
        <f>[1]aktif!G25</f>
        <v>3736222</v>
      </c>
      <c r="H25" s="58">
        <f>[1]aktif!H25</f>
        <v>16288187</v>
      </c>
    </row>
    <row r="26" spans="1:8" s="40" customFormat="1" ht="15" x14ac:dyDescent="0.25">
      <c r="A26" s="10" t="s">
        <v>31</v>
      </c>
      <c r="B26" s="42"/>
      <c r="C26" s="50">
        <f>[1]aktif!C26</f>
        <v>15</v>
      </c>
      <c r="D26" s="51">
        <f>[1]aktif!D26</f>
        <v>10750</v>
      </c>
      <c r="E26" s="48">
        <f>[1]aktif!E26</f>
        <v>10765</v>
      </c>
      <c r="F26" s="51">
        <f>[1]aktif!F26</f>
        <v>15</v>
      </c>
      <c r="G26" s="51">
        <f>[1]aktif!G26</f>
        <v>10750</v>
      </c>
      <c r="H26" s="49">
        <f>[1]aktif!H26</f>
        <v>10765</v>
      </c>
    </row>
    <row r="27" spans="1:8" s="40" customFormat="1" ht="15" x14ac:dyDescent="0.25">
      <c r="A27" s="60" t="s">
        <v>32</v>
      </c>
      <c r="B27" s="42"/>
      <c r="C27" s="50">
        <f>[1]aktif!C27</f>
        <v>12504021</v>
      </c>
      <c r="D27" s="51">
        <f>[1]aktif!D27</f>
        <v>3559084</v>
      </c>
      <c r="E27" s="48">
        <f>[1]aktif!E27</f>
        <v>16063105</v>
      </c>
      <c r="F27" s="51">
        <f>[1]aktif!F27</f>
        <v>12551950</v>
      </c>
      <c r="G27" s="51">
        <f>[1]aktif!G27</f>
        <v>3725472</v>
      </c>
      <c r="H27" s="49">
        <f>[1]aktif!H27</f>
        <v>16277422</v>
      </c>
    </row>
    <row r="28" spans="1:8" x14ac:dyDescent="0.2">
      <c r="A28" s="61" t="s">
        <v>33</v>
      </c>
      <c r="B28" s="42"/>
      <c r="C28" s="50">
        <f>[1]aktif!C28</f>
        <v>0</v>
      </c>
      <c r="D28" s="51">
        <f>[1]aktif!D28</f>
        <v>0</v>
      </c>
      <c r="E28" s="48">
        <f>[1]aktif!E28</f>
        <v>0</v>
      </c>
      <c r="F28" s="51">
        <f>[1]aktif!F28</f>
        <v>0</v>
      </c>
      <c r="G28" s="51">
        <f>[1]aktif!G28</f>
        <v>0</v>
      </c>
      <c r="H28" s="49">
        <f>[1]aktif!H28</f>
        <v>0</v>
      </c>
    </row>
    <row r="29" spans="1:8" s="40" customFormat="1" ht="15" x14ac:dyDescent="0.25">
      <c r="A29" s="34" t="s">
        <v>34</v>
      </c>
      <c r="B29" s="42" t="s">
        <v>35</v>
      </c>
      <c r="C29" s="59">
        <f>[1]aktif!C29</f>
        <v>72347384</v>
      </c>
      <c r="D29" s="57">
        <f>[1]aktif!D29</f>
        <v>25289587</v>
      </c>
      <c r="E29" s="57">
        <f>[1]aktif!E29</f>
        <v>97636971</v>
      </c>
      <c r="F29" s="57">
        <f>[1]aktif!F29</f>
        <v>65082512</v>
      </c>
      <c r="G29" s="57">
        <f>[1]aktif!G29</f>
        <v>21669705</v>
      </c>
      <c r="H29" s="58">
        <f>[1]aktif!H29</f>
        <v>86752217</v>
      </c>
    </row>
    <row r="30" spans="1:8" x14ac:dyDescent="0.2">
      <c r="A30" s="10" t="s">
        <v>36</v>
      </c>
      <c r="B30" s="25"/>
      <c r="C30" s="47">
        <f>[1]aktif!C30</f>
        <v>72108094</v>
      </c>
      <c r="D30" s="48">
        <f>[1]aktif!D30</f>
        <v>25289587</v>
      </c>
      <c r="E30" s="47">
        <f>[1]aktif!E30</f>
        <v>97397681</v>
      </c>
      <c r="F30" s="48">
        <f>[1]aktif!F30</f>
        <v>64826518</v>
      </c>
      <c r="G30" s="47">
        <f>[1]aktif!G30</f>
        <v>21669705</v>
      </c>
      <c r="H30" s="48">
        <f>[1]aktif!H30</f>
        <v>86496223</v>
      </c>
    </row>
    <row r="31" spans="1:8" x14ac:dyDescent="0.2">
      <c r="A31" s="61" t="s">
        <v>37</v>
      </c>
      <c r="B31" s="25"/>
      <c r="C31" s="50">
        <f>[1]aktif!C31</f>
        <v>17376</v>
      </c>
      <c r="D31" s="51">
        <f>[1]aktif!D31</f>
        <v>55265</v>
      </c>
      <c r="E31" s="48">
        <f>[1]aktif!E31</f>
        <v>72641</v>
      </c>
      <c r="F31" s="51">
        <f>[1]aktif!F31</f>
        <v>11233</v>
      </c>
      <c r="G31" s="51">
        <f>[1]aktif!G31</f>
        <v>83668</v>
      </c>
      <c r="H31" s="49">
        <f>[1]aktif!H31</f>
        <v>94901</v>
      </c>
    </row>
    <row r="32" spans="1:8" x14ac:dyDescent="0.2">
      <c r="A32" s="10" t="s">
        <v>38</v>
      </c>
      <c r="B32" s="25"/>
      <c r="C32" s="50">
        <f>[1]aktif!C32</f>
        <v>0</v>
      </c>
      <c r="D32" s="51">
        <f>[1]aktif!D32</f>
        <v>0</v>
      </c>
      <c r="E32" s="48">
        <f>[1]aktif!E32</f>
        <v>0</v>
      </c>
      <c r="F32" s="51">
        <f>[1]aktif!F32</f>
        <v>0</v>
      </c>
      <c r="G32" s="51">
        <f>[1]aktif!G32</f>
        <v>0</v>
      </c>
      <c r="H32" s="49">
        <f>[1]aktif!H32</f>
        <v>0</v>
      </c>
    </row>
    <row r="33" spans="1:8" x14ac:dyDescent="0.2">
      <c r="A33" s="61" t="s">
        <v>39</v>
      </c>
      <c r="B33" s="25"/>
      <c r="C33" s="50">
        <f>[1]aktif!C33</f>
        <v>72090718</v>
      </c>
      <c r="D33" s="51">
        <f>[1]aktif!D33</f>
        <v>25234322</v>
      </c>
      <c r="E33" s="48">
        <f>[1]aktif!E33</f>
        <v>97325040</v>
      </c>
      <c r="F33" s="51">
        <f>[1]aktif!F33</f>
        <v>64815285</v>
      </c>
      <c r="G33" s="51">
        <f>[1]aktif!G33</f>
        <v>21586037</v>
      </c>
      <c r="H33" s="49">
        <f>[1]aktif!H33</f>
        <v>86401322</v>
      </c>
    </row>
    <row r="34" spans="1:8" x14ac:dyDescent="0.2">
      <c r="A34" s="10" t="s">
        <v>40</v>
      </c>
      <c r="B34" s="25"/>
      <c r="C34" s="50">
        <f>[1]aktif!C34</f>
        <v>3910957</v>
      </c>
      <c r="D34" s="51">
        <f>[1]aktif!D34</f>
        <v>0</v>
      </c>
      <c r="E34" s="48">
        <f>[1]aktif!E34</f>
        <v>3910957</v>
      </c>
      <c r="F34" s="51">
        <f>[1]aktif!F34</f>
        <v>3531427</v>
      </c>
      <c r="G34" s="51">
        <f>[1]aktif!G34</f>
        <v>0</v>
      </c>
      <c r="H34" s="49">
        <f>[1]aktif!H34</f>
        <v>3531427</v>
      </c>
    </row>
    <row r="35" spans="1:8" x14ac:dyDescent="0.2">
      <c r="A35" s="10" t="s">
        <v>41</v>
      </c>
      <c r="B35" s="25"/>
      <c r="C35" s="50">
        <f>[1]aktif!C35</f>
        <v>3671667</v>
      </c>
      <c r="D35" s="51">
        <f>[1]aktif!D35</f>
        <v>0</v>
      </c>
      <c r="E35" s="48">
        <f>[1]aktif!E35</f>
        <v>3671667</v>
      </c>
      <c r="F35" s="51">
        <f>[1]aktif!F35</f>
        <v>3275433</v>
      </c>
      <c r="G35" s="51">
        <f>[1]aktif!G35</f>
        <v>0</v>
      </c>
      <c r="H35" s="49">
        <f>[1]aktif!H35</f>
        <v>3275433</v>
      </c>
    </row>
    <row r="36" spans="1:8" s="40" customFormat="1" ht="15" x14ac:dyDescent="0.25">
      <c r="A36" s="34" t="s">
        <v>42</v>
      </c>
      <c r="B36" s="42"/>
      <c r="C36" s="55">
        <f>[1]aktif!C36</f>
        <v>0</v>
      </c>
      <c r="D36" s="56">
        <f>[1]aktif!D36</f>
        <v>0</v>
      </c>
      <c r="E36" s="57">
        <f>[1]aktif!E36</f>
        <v>0</v>
      </c>
      <c r="F36" s="55">
        <f>[1]aktif!F36</f>
        <v>0</v>
      </c>
      <c r="G36" s="56">
        <f>[1]aktif!G36</f>
        <v>0</v>
      </c>
      <c r="H36" s="58">
        <f>[1]aktif!H36</f>
        <v>0</v>
      </c>
    </row>
    <row r="37" spans="1:8" s="40" customFormat="1" ht="15" x14ac:dyDescent="0.25">
      <c r="A37" s="34" t="s">
        <v>43</v>
      </c>
      <c r="B37" s="42" t="s">
        <v>44</v>
      </c>
      <c r="C37" s="59">
        <f>[1]aktif!C37</f>
        <v>6391275</v>
      </c>
      <c r="D37" s="57">
        <f>[1]aktif!D37</f>
        <v>90850</v>
      </c>
      <c r="E37" s="57">
        <f>[1]aktif!E37</f>
        <v>6482125</v>
      </c>
      <c r="F37" s="59">
        <f>[1]aktif!F37</f>
        <v>5358742</v>
      </c>
      <c r="G37" s="57">
        <f>[1]aktif!G37</f>
        <v>45073</v>
      </c>
      <c r="H37" s="58">
        <f>[1]aktif!H37</f>
        <v>5403815</v>
      </c>
    </row>
    <row r="38" spans="1:8" x14ac:dyDescent="0.2">
      <c r="A38" s="10" t="s">
        <v>45</v>
      </c>
      <c r="B38" s="25"/>
      <c r="C38" s="50">
        <f>[1]aktif!C38</f>
        <v>6391275</v>
      </c>
      <c r="D38" s="51">
        <f>[1]aktif!D38</f>
        <v>0</v>
      </c>
      <c r="E38" s="48">
        <f>[1]aktif!E38</f>
        <v>6391275</v>
      </c>
      <c r="F38" s="50">
        <f>[1]aktif!F38</f>
        <v>5358742</v>
      </c>
      <c r="G38" s="51">
        <f>[1]aktif!G38</f>
        <v>2234</v>
      </c>
      <c r="H38" s="49">
        <f>[1]aktif!H38</f>
        <v>5360976</v>
      </c>
    </row>
    <row r="39" spans="1:8" x14ac:dyDescent="0.2">
      <c r="A39" s="10" t="s">
        <v>46</v>
      </c>
      <c r="B39" s="25"/>
      <c r="C39" s="50">
        <f>[1]aktif!C39</f>
        <v>0</v>
      </c>
      <c r="D39" s="51">
        <f>[1]aktif!D39</f>
        <v>90850</v>
      </c>
      <c r="E39" s="48">
        <f>[1]aktif!E39</f>
        <v>90850</v>
      </c>
      <c r="F39" s="51">
        <f>[1]aktif!F39</f>
        <v>0</v>
      </c>
      <c r="G39" s="51">
        <f>[1]aktif!G39</f>
        <v>42839</v>
      </c>
      <c r="H39" s="49">
        <f>[1]aktif!H39</f>
        <v>42839</v>
      </c>
    </row>
    <row r="40" spans="1:8" s="40" customFormat="1" ht="15" x14ac:dyDescent="0.25">
      <c r="A40" s="34" t="s">
        <v>47</v>
      </c>
      <c r="B40" s="42" t="s">
        <v>48</v>
      </c>
      <c r="C40" s="59">
        <f>[1]aktif!C40</f>
        <v>287826</v>
      </c>
      <c r="D40" s="57">
        <f>[1]aktif!D40</f>
        <v>0</v>
      </c>
      <c r="E40" s="57">
        <f>[1]aktif!E40</f>
        <v>287826</v>
      </c>
      <c r="F40" s="57">
        <f>[1]aktif!F40</f>
        <v>245523.02923000001</v>
      </c>
      <c r="G40" s="57">
        <f>[1]aktif!G40</f>
        <v>0</v>
      </c>
      <c r="H40" s="58">
        <f>[1]aktif!H40</f>
        <v>245523.02923000001</v>
      </c>
    </row>
    <row r="41" spans="1:8" x14ac:dyDescent="0.2">
      <c r="A41" s="10" t="s">
        <v>49</v>
      </c>
      <c r="B41" s="25"/>
      <c r="C41" s="50">
        <f>[1]aktif!C41</f>
        <v>0</v>
      </c>
      <c r="D41" s="51">
        <f>[1]aktif!D41</f>
        <v>0</v>
      </c>
      <c r="E41" s="48">
        <f>[1]aktif!E41</f>
        <v>0</v>
      </c>
      <c r="F41" s="51">
        <f>[1]aktif!F41</f>
        <v>0</v>
      </c>
      <c r="G41" s="51">
        <f>[1]aktif!G41</f>
        <v>0</v>
      </c>
      <c r="H41" s="49">
        <f>[1]aktif!H41</f>
        <v>0</v>
      </c>
    </row>
    <row r="42" spans="1:8" x14ac:dyDescent="0.2">
      <c r="A42" s="10" t="s">
        <v>50</v>
      </c>
      <c r="B42" s="25"/>
      <c r="C42" s="53">
        <f>[1]aktif!C42</f>
        <v>287826</v>
      </c>
      <c r="D42" s="54">
        <f>[1]aktif!D42</f>
        <v>0</v>
      </c>
      <c r="E42" s="48">
        <f>[1]aktif!E42</f>
        <v>287826</v>
      </c>
      <c r="F42" s="54">
        <f>[1]aktif!F42</f>
        <v>245523.02923000001</v>
      </c>
      <c r="G42" s="54">
        <f>[1]aktif!G42</f>
        <v>0</v>
      </c>
      <c r="H42" s="49">
        <f>[1]aktif!H42</f>
        <v>245523.02923000001</v>
      </c>
    </row>
    <row r="43" spans="1:8" x14ac:dyDescent="0.2">
      <c r="A43" s="10" t="s">
        <v>51</v>
      </c>
      <c r="B43" s="25"/>
      <c r="C43" s="50">
        <f>[1]aktif!C43</f>
        <v>276426</v>
      </c>
      <c r="D43" s="51">
        <f>[1]aktif!D43</f>
        <v>0</v>
      </c>
      <c r="E43" s="48">
        <f>[1]aktif!E43</f>
        <v>276426</v>
      </c>
      <c r="F43" s="51">
        <f>[1]aktif!F43</f>
        <v>234122.89538</v>
      </c>
      <c r="G43" s="51">
        <f>[1]aktif!G43</f>
        <v>0</v>
      </c>
      <c r="H43" s="49">
        <f>[1]aktif!H43</f>
        <v>234122.89538</v>
      </c>
    </row>
    <row r="44" spans="1:8" x14ac:dyDescent="0.2">
      <c r="A44" s="10" t="s">
        <v>52</v>
      </c>
      <c r="B44" s="25"/>
      <c r="C44" s="50">
        <f>[1]aktif!C44</f>
        <v>11400</v>
      </c>
      <c r="D44" s="51">
        <f>[1]aktif!D44</f>
        <v>0</v>
      </c>
      <c r="E44" s="48">
        <f>[1]aktif!E44</f>
        <v>11400</v>
      </c>
      <c r="F44" s="51">
        <f>[1]aktif!F44</f>
        <v>11400.13385</v>
      </c>
      <c r="G44" s="51">
        <f>[1]aktif!G44</f>
        <v>0</v>
      </c>
      <c r="H44" s="49">
        <f>[1]aktif!H44</f>
        <v>11400.13385</v>
      </c>
    </row>
    <row r="45" spans="1:8" s="40" customFormat="1" ht="15" x14ac:dyDescent="0.25">
      <c r="A45" s="34" t="s">
        <v>53</v>
      </c>
      <c r="B45" s="42" t="s">
        <v>54</v>
      </c>
      <c r="C45" s="59">
        <f>[1]aktif!C45</f>
        <v>973661</v>
      </c>
      <c r="D45" s="57">
        <f>[1]aktif!D45</f>
        <v>270577</v>
      </c>
      <c r="E45" s="57">
        <f>[1]aktif!E45</f>
        <v>1244238</v>
      </c>
      <c r="F45" s="57">
        <f>[1]aktif!F45</f>
        <v>1094893.4082599999</v>
      </c>
      <c r="G45" s="57">
        <f>[1]aktif!G45</f>
        <v>270576.89973</v>
      </c>
      <c r="H45" s="58">
        <f>[1]aktif!H45</f>
        <v>1365470.3079899999</v>
      </c>
    </row>
    <row r="46" spans="1:8" x14ac:dyDescent="0.2">
      <c r="A46" s="10" t="s">
        <v>55</v>
      </c>
      <c r="B46" s="25"/>
      <c r="C46" s="50">
        <f>[1]aktif!C46</f>
        <v>765515</v>
      </c>
      <c r="D46" s="51">
        <f>[1]aktif!D46</f>
        <v>270577</v>
      </c>
      <c r="E46" s="48">
        <f>[1]aktif!E46</f>
        <v>1036092</v>
      </c>
      <c r="F46" s="51">
        <f>[1]aktif!F46</f>
        <v>893406.48641000001</v>
      </c>
      <c r="G46" s="51">
        <f>[1]aktif!G46</f>
        <v>270576.89973</v>
      </c>
      <c r="H46" s="49">
        <f>[1]aktif!H46</f>
        <v>1163983.3861400001</v>
      </c>
    </row>
    <row r="47" spans="1:8" x14ac:dyDescent="0.2">
      <c r="A47" s="10" t="s">
        <v>56</v>
      </c>
      <c r="B47" s="25"/>
      <c r="C47" s="50">
        <f>[1]aktif!C47</f>
        <v>208146</v>
      </c>
      <c r="D47" s="51">
        <f>[1]aktif!D47</f>
        <v>0</v>
      </c>
      <c r="E47" s="48">
        <f>[1]aktif!E47</f>
        <v>208146</v>
      </c>
      <c r="F47" s="51">
        <f>[1]aktif!F47</f>
        <v>201486.92184999996</v>
      </c>
      <c r="G47" s="51">
        <f>[1]aktif!G47</f>
        <v>0</v>
      </c>
      <c r="H47" s="49">
        <f>[1]aktif!H47</f>
        <v>201486.92184999996</v>
      </c>
    </row>
    <row r="48" spans="1:8" s="40" customFormat="1" ht="15" x14ac:dyDescent="0.25">
      <c r="A48" s="34" t="s">
        <v>57</v>
      </c>
      <c r="B48" s="42" t="s">
        <v>58</v>
      </c>
      <c r="C48" s="62">
        <f>[1]aktif!C48</f>
        <v>0</v>
      </c>
      <c r="D48" s="63">
        <f>[1]aktif!D48</f>
        <v>0</v>
      </c>
      <c r="E48" s="57">
        <f>[1]aktif!E48</f>
        <v>0</v>
      </c>
      <c r="F48" s="63">
        <f>[1]aktif!F48</f>
        <v>0</v>
      </c>
      <c r="G48" s="63">
        <f>[1]aktif!G48</f>
        <v>0</v>
      </c>
      <c r="H48" s="58">
        <f>[1]aktif!H48</f>
        <v>0</v>
      </c>
    </row>
    <row r="49" spans="1:8" s="40" customFormat="1" ht="15" x14ac:dyDescent="0.25">
      <c r="A49" s="10" t="s">
        <v>59</v>
      </c>
      <c r="B49" s="42"/>
      <c r="C49" s="50">
        <f>[1]aktif!C49</f>
        <v>0</v>
      </c>
      <c r="D49" s="51">
        <f>[1]aktif!D49</f>
        <v>0</v>
      </c>
      <c r="E49" s="48">
        <f>[1]aktif!E49</f>
        <v>0</v>
      </c>
      <c r="F49" s="51">
        <f>[1]aktif!F49</f>
        <v>0</v>
      </c>
      <c r="G49" s="51">
        <f>[1]aktif!G49</f>
        <v>0</v>
      </c>
      <c r="H49" s="49">
        <f>[1]aktif!H49</f>
        <v>0</v>
      </c>
    </row>
    <row r="50" spans="1:8" s="40" customFormat="1" ht="15" x14ac:dyDescent="0.25">
      <c r="A50" s="10" t="s">
        <v>60</v>
      </c>
      <c r="B50" s="42"/>
      <c r="C50" s="53">
        <f>[1]aktif!C50</f>
        <v>0</v>
      </c>
      <c r="D50" s="54">
        <f>[1]aktif!D50</f>
        <v>0</v>
      </c>
      <c r="E50" s="48">
        <f>[1]aktif!E50</f>
        <v>0</v>
      </c>
      <c r="F50" s="54">
        <f>[1]aktif!F50</f>
        <v>0</v>
      </c>
      <c r="G50" s="54">
        <f>[1]aktif!G50</f>
        <v>0</v>
      </c>
      <c r="H50" s="49">
        <f>[1]aktif!H50</f>
        <v>0</v>
      </c>
    </row>
    <row r="51" spans="1:8" s="40" customFormat="1" ht="15" x14ac:dyDescent="0.25">
      <c r="A51" s="10" t="s">
        <v>61</v>
      </c>
      <c r="B51" s="42"/>
      <c r="C51" s="50">
        <f>[1]aktif!C51</f>
        <v>0</v>
      </c>
      <c r="D51" s="51">
        <f>[1]aktif!D51</f>
        <v>0</v>
      </c>
      <c r="E51" s="48">
        <f>[1]aktif!E51</f>
        <v>0</v>
      </c>
      <c r="F51" s="51">
        <f>[1]aktif!F51</f>
        <v>0</v>
      </c>
      <c r="G51" s="51">
        <f>[1]aktif!G51</f>
        <v>0</v>
      </c>
      <c r="H51" s="49">
        <f>[1]aktif!H51</f>
        <v>0</v>
      </c>
    </row>
    <row r="52" spans="1:8" s="40" customFormat="1" ht="15" x14ac:dyDescent="0.25">
      <c r="A52" s="10" t="s">
        <v>62</v>
      </c>
      <c r="B52" s="42"/>
      <c r="C52" s="50">
        <f>[1]aktif!C52</f>
        <v>0</v>
      </c>
      <c r="D52" s="51">
        <f>[1]aktif!D52</f>
        <v>0</v>
      </c>
      <c r="E52" s="48">
        <f>[1]aktif!E52</f>
        <v>0</v>
      </c>
      <c r="F52" s="51">
        <f>[1]aktif!F52</f>
        <v>0</v>
      </c>
      <c r="G52" s="51">
        <f>[1]aktif!G52</f>
        <v>0</v>
      </c>
      <c r="H52" s="49">
        <f>[1]aktif!H52</f>
        <v>0</v>
      </c>
    </row>
    <row r="53" spans="1:8" s="40" customFormat="1" ht="15" x14ac:dyDescent="0.25">
      <c r="A53" s="34" t="s">
        <v>63</v>
      </c>
      <c r="B53" s="42" t="s">
        <v>64</v>
      </c>
      <c r="C53" s="59">
        <f>[1]aktif!C53</f>
        <v>0</v>
      </c>
      <c r="D53" s="57">
        <f>[1]aktif!D53</f>
        <v>0</v>
      </c>
      <c r="E53" s="57">
        <f>[1]aktif!E53</f>
        <v>0</v>
      </c>
      <c r="F53" s="57">
        <f>[1]aktif!F53</f>
        <v>0</v>
      </c>
      <c r="G53" s="57">
        <f>[1]aktif!G53</f>
        <v>0</v>
      </c>
      <c r="H53" s="58">
        <f>[1]aktif!H53</f>
        <v>0</v>
      </c>
    </row>
    <row r="54" spans="1:8" x14ac:dyDescent="0.2">
      <c r="A54" s="10" t="s">
        <v>65</v>
      </c>
      <c r="B54" s="25"/>
      <c r="C54" s="50">
        <f>[1]aktif!C54</f>
        <v>0</v>
      </c>
      <c r="D54" s="51">
        <f>[1]aktif!D54</f>
        <v>0</v>
      </c>
      <c r="E54" s="48">
        <f>[1]aktif!E54</f>
        <v>0</v>
      </c>
      <c r="F54" s="51">
        <f>[1]aktif!F54</f>
        <v>0</v>
      </c>
      <c r="G54" s="51">
        <f>[1]aktif!G54</f>
        <v>0</v>
      </c>
      <c r="H54" s="49">
        <f>[1]aktif!H54</f>
        <v>0</v>
      </c>
    </row>
    <row r="55" spans="1:8" x14ac:dyDescent="0.2">
      <c r="A55" s="10" t="s">
        <v>66</v>
      </c>
      <c r="B55" s="25"/>
      <c r="C55" s="50">
        <f>[1]aktif!C55</f>
        <v>0</v>
      </c>
      <c r="D55" s="51">
        <f>[1]aktif!D55</f>
        <v>0</v>
      </c>
      <c r="E55" s="48">
        <f>[1]aktif!E55</f>
        <v>0</v>
      </c>
      <c r="F55" s="51">
        <f>[1]aktif!F55</f>
        <v>0</v>
      </c>
      <c r="G55" s="51">
        <f>[1]aktif!G55</f>
        <v>0</v>
      </c>
      <c r="H55" s="49">
        <f>[1]aktif!H55</f>
        <v>0</v>
      </c>
    </row>
    <row r="56" spans="1:8" x14ac:dyDescent="0.2">
      <c r="A56" s="10" t="s">
        <v>67</v>
      </c>
      <c r="B56" s="25"/>
      <c r="C56" s="50">
        <f>[1]aktif!C56</f>
        <v>0</v>
      </c>
      <c r="D56" s="51">
        <f>[1]aktif!D56</f>
        <v>0</v>
      </c>
      <c r="E56" s="48">
        <f>[1]aktif!E56</f>
        <v>0</v>
      </c>
      <c r="F56" s="51">
        <f>[1]aktif!F56</f>
        <v>0</v>
      </c>
      <c r="G56" s="51">
        <f>[1]aktif!G56</f>
        <v>0</v>
      </c>
      <c r="H56" s="49">
        <f>[1]aktif!H56</f>
        <v>0</v>
      </c>
    </row>
    <row r="57" spans="1:8" x14ac:dyDescent="0.2">
      <c r="A57" s="10" t="s">
        <v>68</v>
      </c>
      <c r="B57" s="25"/>
      <c r="C57" s="50">
        <f>[1]aktif!C57</f>
        <v>0</v>
      </c>
      <c r="D57" s="51">
        <f>[1]aktif!D57</f>
        <v>0</v>
      </c>
      <c r="E57" s="48">
        <f>[1]aktif!E57</f>
        <v>0</v>
      </c>
      <c r="F57" s="51">
        <f>[1]aktif!F57</f>
        <v>0</v>
      </c>
      <c r="G57" s="51">
        <f>[1]aktif!G57</f>
        <v>0</v>
      </c>
      <c r="H57" s="49">
        <f>[1]aktif!H57</f>
        <v>0</v>
      </c>
    </row>
    <row r="58" spans="1:8" s="40" customFormat="1" ht="15" x14ac:dyDescent="0.25">
      <c r="A58" s="34" t="s">
        <v>69</v>
      </c>
      <c r="B58" s="42" t="s">
        <v>70</v>
      </c>
      <c r="C58" s="59">
        <f>[1]aktif!C58</f>
        <v>0</v>
      </c>
      <c r="D58" s="57">
        <f>[1]aktif!D58</f>
        <v>0</v>
      </c>
      <c r="E58" s="57">
        <f>[1]aktif!E58</f>
        <v>0</v>
      </c>
      <c r="F58" s="57">
        <f>[1]aktif!F58</f>
        <v>0</v>
      </c>
      <c r="G58" s="57">
        <f>[1]aktif!G58</f>
        <v>0</v>
      </c>
      <c r="H58" s="58">
        <f>[1]aktif!H58</f>
        <v>0</v>
      </c>
    </row>
    <row r="59" spans="1:8" s="40" customFormat="1" ht="15" x14ac:dyDescent="0.25">
      <c r="A59" s="10" t="s">
        <v>71</v>
      </c>
      <c r="B59" s="25"/>
      <c r="C59" s="50">
        <f>[1]aktif!C59</f>
        <v>0</v>
      </c>
      <c r="D59" s="51">
        <f>[1]aktif!D59</f>
        <v>0</v>
      </c>
      <c r="E59" s="48">
        <f>[1]aktif!E59</f>
        <v>0</v>
      </c>
      <c r="F59" s="51">
        <f>[1]aktif!F59</f>
        <v>0</v>
      </c>
      <c r="G59" s="51">
        <f>[1]aktif!G59</f>
        <v>0</v>
      </c>
      <c r="H59" s="49">
        <f>[1]aktif!H59</f>
        <v>0</v>
      </c>
    </row>
    <row r="60" spans="1:8" s="40" customFormat="1" ht="15" x14ac:dyDescent="0.25">
      <c r="A60" s="10" t="s">
        <v>72</v>
      </c>
      <c r="B60" s="25"/>
      <c r="C60" s="50">
        <f>[1]aktif!C60</f>
        <v>0</v>
      </c>
      <c r="D60" s="51">
        <f>[1]aktif!D60</f>
        <v>0</v>
      </c>
      <c r="E60" s="48">
        <f>[1]aktif!E60</f>
        <v>0</v>
      </c>
      <c r="F60" s="51">
        <f>[1]aktif!F60</f>
        <v>0</v>
      </c>
      <c r="G60" s="51">
        <f>[1]aktif!G60</f>
        <v>0</v>
      </c>
      <c r="H60" s="49">
        <f>[1]aktif!H60</f>
        <v>0</v>
      </c>
    </row>
    <row r="61" spans="1:8" s="40" customFormat="1" ht="15" x14ac:dyDescent="0.25">
      <c r="A61" s="10" t="s">
        <v>73</v>
      </c>
      <c r="B61" s="42"/>
      <c r="C61" s="50">
        <f>[1]aktif!C61</f>
        <v>0</v>
      </c>
      <c r="D61" s="51">
        <f>[1]aktif!D61</f>
        <v>0</v>
      </c>
      <c r="E61" s="48">
        <f>[1]aktif!E61</f>
        <v>0</v>
      </c>
      <c r="F61" s="51">
        <f>[1]aktif!F61</f>
        <v>0</v>
      </c>
      <c r="G61" s="51">
        <f>[1]aktif!G61</f>
        <v>0</v>
      </c>
      <c r="H61" s="49">
        <f>[1]aktif!H61</f>
        <v>0</v>
      </c>
    </row>
    <row r="62" spans="1:8" s="40" customFormat="1" ht="15" x14ac:dyDescent="0.25">
      <c r="A62" s="64" t="s">
        <v>74</v>
      </c>
      <c r="B62" s="42" t="s">
        <v>75</v>
      </c>
      <c r="C62" s="55">
        <f>[1]aktif!C62</f>
        <v>686674</v>
      </c>
      <c r="D62" s="56">
        <f>[1]aktif!D62</f>
        <v>1415</v>
      </c>
      <c r="E62" s="57">
        <f>[1]aktif!E62</f>
        <v>688089</v>
      </c>
      <c r="F62" s="56">
        <f>[1]aktif!F62</f>
        <v>656989</v>
      </c>
      <c r="G62" s="56">
        <f>[1]aktif!G62</f>
        <v>1802</v>
      </c>
      <c r="H62" s="58">
        <f>[1]aktif!H62</f>
        <v>658791</v>
      </c>
    </row>
    <row r="63" spans="1:8" s="40" customFormat="1" ht="15" x14ac:dyDescent="0.25">
      <c r="A63" s="64" t="s">
        <v>76</v>
      </c>
      <c r="B63" s="42" t="s">
        <v>77</v>
      </c>
      <c r="C63" s="59">
        <f>[1]aktif!C63</f>
        <v>136963</v>
      </c>
      <c r="D63" s="57">
        <f>[1]aktif!D63</f>
        <v>136</v>
      </c>
      <c r="E63" s="57">
        <f>[1]aktif!E63</f>
        <v>137099</v>
      </c>
      <c r="F63" s="57">
        <f>[1]aktif!F63</f>
        <v>108480</v>
      </c>
      <c r="G63" s="57">
        <f>[1]aktif!G63</f>
        <v>128</v>
      </c>
      <c r="H63" s="58">
        <f>[1]aktif!H63</f>
        <v>108608</v>
      </c>
    </row>
    <row r="64" spans="1:8" x14ac:dyDescent="0.2">
      <c r="A64" s="60" t="s">
        <v>78</v>
      </c>
      <c r="B64" s="25"/>
      <c r="C64" s="50">
        <f>[1]aktif!C64</f>
        <v>0</v>
      </c>
      <c r="D64" s="51">
        <f>[1]aktif!D64</f>
        <v>0</v>
      </c>
      <c r="E64" s="48">
        <f>[1]aktif!E64</f>
        <v>0</v>
      </c>
      <c r="F64" s="51">
        <f>[1]aktif!F64</f>
        <v>0</v>
      </c>
      <c r="G64" s="51">
        <f>[1]aktif!G64</f>
        <v>0</v>
      </c>
      <c r="H64" s="49">
        <f>[1]aktif!H64</f>
        <v>0</v>
      </c>
    </row>
    <row r="65" spans="1:8" x14ac:dyDescent="0.2">
      <c r="A65" s="60" t="s">
        <v>79</v>
      </c>
      <c r="B65" s="25"/>
      <c r="C65" s="50">
        <f>[1]aktif!C65</f>
        <v>136963</v>
      </c>
      <c r="D65" s="51">
        <f>[1]aktif!D65</f>
        <v>136</v>
      </c>
      <c r="E65" s="48">
        <f>[1]aktif!E65</f>
        <v>137099</v>
      </c>
      <c r="F65" s="51">
        <f>[1]aktif!F65</f>
        <v>108480</v>
      </c>
      <c r="G65" s="51">
        <f>[1]aktif!G65</f>
        <v>128</v>
      </c>
      <c r="H65" s="49">
        <f>[1]aktif!H65</f>
        <v>108608</v>
      </c>
    </row>
    <row r="66" spans="1:8" s="40" customFormat="1" ht="15.75" customHeight="1" x14ac:dyDescent="0.25">
      <c r="A66" s="34" t="s">
        <v>80</v>
      </c>
      <c r="B66" s="42" t="s">
        <v>81</v>
      </c>
      <c r="C66" s="55">
        <f>[1]aktif!C66</f>
        <v>0</v>
      </c>
      <c r="D66" s="56">
        <f>[1]aktif!D66</f>
        <v>0</v>
      </c>
      <c r="E66" s="57">
        <f>[1]aktif!E66</f>
        <v>0</v>
      </c>
      <c r="F66" s="56">
        <f>[1]aktif!F66</f>
        <v>0</v>
      </c>
      <c r="G66" s="56">
        <f>[1]aktif!G66</f>
        <v>0</v>
      </c>
      <c r="H66" s="58">
        <f>[1]aktif!H66</f>
        <v>0</v>
      </c>
    </row>
    <row r="67" spans="1:8" s="40" customFormat="1" ht="15.75" customHeight="1" x14ac:dyDescent="0.25">
      <c r="A67" s="34" t="s">
        <v>82</v>
      </c>
      <c r="B67" s="42" t="s">
        <v>83</v>
      </c>
      <c r="C67" s="62">
        <f>[1]aktif!C67</f>
        <v>57636</v>
      </c>
      <c r="D67" s="63">
        <f>[1]aktif!D67</f>
        <v>0</v>
      </c>
      <c r="E67" s="57">
        <f>[1]aktif!E67</f>
        <v>57636</v>
      </c>
      <c r="F67" s="63">
        <f>[1]aktif!F67</f>
        <v>51606</v>
      </c>
      <c r="G67" s="63">
        <f>[1]aktif!G67</f>
        <v>0</v>
      </c>
      <c r="H67" s="58">
        <f>[1]aktif!H67</f>
        <v>51606</v>
      </c>
    </row>
    <row r="68" spans="1:8" s="40" customFormat="1" ht="15.75" customHeight="1" x14ac:dyDescent="0.25">
      <c r="A68" s="10" t="s">
        <v>84</v>
      </c>
      <c r="B68" s="42"/>
      <c r="C68" s="50">
        <f>[1]aktif!C68</f>
        <v>0</v>
      </c>
      <c r="D68" s="51">
        <f>[1]aktif!D68</f>
        <v>0</v>
      </c>
      <c r="E68" s="48">
        <f>[1]aktif!E68</f>
        <v>0</v>
      </c>
      <c r="F68" s="51">
        <f>[1]aktif!F68</f>
        <v>0</v>
      </c>
      <c r="G68" s="51">
        <f>[1]aktif!G68</f>
        <v>0</v>
      </c>
      <c r="H68" s="49">
        <f>[1]aktif!H68</f>
        <v>0</v>
      </c>
    </row>
    <row r="69" spans="1:8" s="40" customFormat="1" ht="15.75" customHeight="1" x14ac:dyDescent="0.25">
      <c r="A69" s="10" t="s">
        <v>85</v>
      </c>
      <c r="B69" s="42"/>
      <c r="C69" s="50">
        <f>[1]aktif!C69</f>
        <v>57636</v>
      </c>
      <c r="D69" s="51">
        <f>[1]aktif!D69</f>
        <v>0</v>
      </c>
      <c r="E69" s="48">
        <f>[1]aktif!E69</f>
        <v>57636</v>
      </c>
      <c r="F69" s="51">
        <f>[1]aktif!F69</f>
        <v>51606</v>
      </c>
      <c r="G69" s="51">
        <f>[1]aktif!G69</f>
        <v>0</v>
      </c>
      <c r="H69" s="49">
        <f>[1]aktif!H69</f>
        <v>51606</v>
      </c>
    </row>
    <row r="70" spans="1:8" s="40" customFormat="1" ht="30" customHeight="1" x14ac:dyDescent="0.25">
      <c r="A70" s="41" t="s">
        <v>86</v>
      </c>
      <c r="B70" s="42" t="s">
        <v>87</v>
      </c>
      <c r="C70" s="59">
        <f>[1]aktif!C70</f>
        <v>699547</v>
      </c>
      <c r="D70" s="57">
        <f>[1]aktif!D70</f>
        <v>0</v>
      </c>
      <c r="E70" s="57">
        <f>[1]aktif!E70</f>
        <v>699547</v>
      </c>
      <c r="F70" s="57">
        <f>[1]aktif!F70</f>
        <v>564744</v>
      </c>
      <c r="G70" s="57">
        <f>[1]aktif!G70</f>
        <v>0</v>
      </c>
      <c r="H70" s="58">
        <f>[1]aktif!H70</f>
        <v>564744</v>
      </c>
    </row>
    <row r="71" spans="1:8" s="40" customFormat="1" ht="15.75" customHeight="1" x14ac:dyDescent="0.25">
      <c r="A71" s="10" t="s">
        <v>88</v>
      </c>
      <c r="B71" s="42"/>
      <c r="C71" s="50">
        <f>[1]aktif!C71</f>
        <v>699547</v>
      </c>
      <c r="D71" s="51">
        <f>[1]aktif!D71</f>
        <v>0</v>
      </c>
      <c r="E71" s="48">
        <f>[1]aktif!E71</f>
        <v>699547</v>
      </c>
      <c r="F71" s="51">
        <f>[1]aktif!F71</f>
        <v>564744</v>
      </c>
      <c r="G71" s="51">
        <f>[1]aktif!G71</f>
        <v>0</v>
      </c>
      <c r="H71" s="49">
        <f>[1]aktif!H71</f>
        <v>564744</v>
      </c>
    </row>
    <row r="72" spans="1:8" s="40" customFormat="1" ht="15.75" customHeight="1" x14ac:dyDescent="0.25">
      <c r="A72" s="10" t="s">
        <v>89</v>
      </c>
      <c r="B72" s="42"/>
      <c r="C72" s="50">
        <f>[1]aktif!C72</f>
        <v>0</v>
      </c>
      <c r="D72" s="51">
        <f>[1]aktif!D72</f>
        <v>0</v>
      </c>
      <c r="E72" s="48">
        <f>[1]aktif!E72</f>
        <v>0</v>
      </c>
      <c r="F72" s="51">
        <f>[1]aktif!F72</f>
        <v>0</v>
      </c>
      <c r="G72" s="51">
        <f>[1]aktif!G72</f>
        <v>0</v>
      </c>
      <c r="H72" s="49">
        <f>[1]aktif!H72</f>
        <v>0</v>
      </c>
    </row>
    <row r="73" spans="1:8" s="40" customFormat="1" ht="15.75" customHeight="1" x14ac:dyDescent="0.25">
      <c r="A73" s="64" t="s">
        <v>90</v>
      </c>
      <c r="B73" s="42" t="s">
        <v>91</v>
      </c>
      <c r="C73" s="55">
        <f>[1]aktif!C73</f>
        <v>1454690</v>
      </c>
      <c r="D73" s="56">
        <f>[1]aktif!D73</f>
        <v>311845</v>
      </c>
      <c r="E73" s="57">
        <f>[1]aktif!E73</f>
        <v>1766535</v>
      </c>
      <c r="F73" s="56">
        <f>[1]aktif!F73</f>
        <v>1231840</v>
      </c>
      <c r="G73" s="56">
        <f>[1]aktif!G73</f>
        <v>782334</v>
      </c>
      <c r="H73" s="58">
        <f>[1]aktif!H73</f>
        <v>2014174</v>
      </c>
    </row>
    <row r="74" spans="1:8" ht="15.75" customHeight="1" x14ac:dyDescent="0.2">
      <c r="A74" s="60"/>
      <c r="B74" s="25"/>
      <c r="C74" s="19"/>
      <c r="D74" s="65"/>
      <c r="E74" s="48"/>
      <c r="F74" s="65"/>
      <c r="G74" s="65"/>
      <c r="H74" s="49"/>
    </row>
    <row r="75" spans="1:8" ht="15.75" customHeight="1" x14ac:dyDescent="0.25">
      <c r="A75" s="66" t="s">
        <v>92</v>
      </c>
      <c r="B75" s="67"/>
      <c r="C75" s="68">
        <f>[1]aktif!C75</f>
        <v>97395859</v>
      </c>
      <c r="D75" s="69">
        <f>[1]aktif!D75</f>
        <v>49869808</v>
      </c>
      <c r="E75" s="69">
        <f>[1]aktif!E75</f>
        <v>147265667</v>
      </c>
      <c r="F75" s="69">
        <f>[1]aktif!F75</f>
        <v>89146459.437490001</v>
      </c>
      <c r="G75" s="69">
        <f>[1]aktif!G75</f>
        <v>46349583.899729997</v>
      </c>
      <c r="H75" s="70">
        <f>[1]aktif!H75</f>
        <v>135496043.33722001</v>
      </c>
    </row>
    <row r="76" spans="1:8" x14ac:dyDescent="0.2">
      <c r="A76" s="71"/>
      <c r="B76" s="71"/>
      <c r="C76" s="72"/>
    </row>
    <row r="78" spans="1:8" x14ac:dyDescent="0.2">
      <c r="A78" s="72"/>
      <c r="B78" s="72"/>
      <c r="C78" s="72"/>
    </row>
    <row r="79" spans="1:8" x14ac:dyDescent="0.2">
      <c r="A79" s="72"/>
      <c r="B79" s="72"/>
      <c r="C79" s="72"/>
    </row>
    <row r="80" spans="1:8" x14ac:dyDescent="0.2">
      <c r="A80" s="72"/>
      <c r="B80" s="72"/>
      <c r="C80" s="72"/>
    </row>
    <row r="81" spans="1:3" x14ac:dyDescent="0.2">
      <c r="A81" s="72"/>
      <c r="B81" s="72"/>
      <c r="C81" s="72"/>
    </row>
    <row r="82" spans="1:3" x14ac:dyDescent="0.2">
      <c r="A82" s="72"/>
      <c r="B82" s="72"/>
      <c r="C82" s="72"/>
    </row>
    <row r="83" spans="1:3" x14ac:dyDescent="0.2">
      <c r="A83" s="72"/>
      <c r="B83" s="72"/>
      <c r="C83" s="72"/>
    </row>
    <row r="84" spans="1:3" x14ac:dyDescent="0.2">
      <c r="A84" s="72"/>
      <c r="B84" s="72"/>
      <c r="C84" s="72"/>
    </row>
  </sheetData>
  <sheetProtection password="CF27" sheet="1"/>
  <mergeCells count="1">
    <mergeCell ref="C4:H4"/>
  </mergeCells>
  <printOptions horizontalCentered="1" verticalCentered="1"/>
  <pageMargins left="0.45" right="0.5" top="0.70866141732283472" bottom="0.62992125984251968" header="0.35433070866141736" footer="0.23622047244094491"/>
  <pageSetup paperSize="9" scale="58" orientation="portrait" r:id="rId1"/>
  <headerFooter alignWithMargins="0">
    <oddHeader>&amp;R&amp;"Times New Roman,Normal"&amp;12Appendix 1-A</oddHeader>
    <oddFooter>&amp;C&amp;"Times New Roman,Normal"&amp;12&amp;P</oddFooter>
  </headerFooter>
  <colBreaks count="1" manualBreakCount="1">
    <brk id="15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10"/>
  <sheetViews>
    <sheetView view="pageBreakPreview" zoomScale="80" zoomScaleNormal="80" zoomScaleSheetLayoutView="80" workbookViewId="0"/>
  </sheetViews>
  <sheetFormatPr defaultRowHeight="14.25" x14ac:dyDescent="0.2"/>
  <cols>
    <col min="1" max="1" width="67.42578125" style="5" customWidth="1"/>
    <col min="2" max="2" width="7.140625" style="109" customWidth="1"/>
    <col min="3" max="3" width="14.7109375" style="5" customWidth="1"/>
    <col min="4" max="4" width="14.7109375" style="72" customWidth="1"/>
    <col min="5" max="8" width="14.7109375" style="5" customWidth="1"/>
    <col min="9" max="16384" width="9.140625" style="5"/>
  </cols>
  <sheetData>
    <row r="1" spans="1:8" ht="19.5" customHeight="1" x14ac:dyDescent="0.25">
      <c r="A1" s="2" t="str">
        <f>+[1]assets!$A$1</f>
        <v>T.VAKIFLAR BAKASI T.A.O. BANK ONLY INCOME STATEMENT (FINANCIAL POSITION TABLE)</v>
      </c>
      <c r="B1" s="2"/>
      <c r="C1" s="2"/>
      <c r="D1" s="2"/>
      <c r="E1" s="73"/>
      <c r="F1" s="74"/>
      <c r="G1" s="3"/>
      <c r="H1" s="4"/>
    </row>
    <row r="2" spans="1:8" ht="15.75" customHeight="1" x14ac:dyDescent="0.25">
      <c r="A2" s="6"/>
      <c r="B2" s="75"/>
      <c r="C2" s="8"/>
      <c r="D2" s="8"/>
      <c r="E2" s="8"/>
      <c r="F2" s="8"/>
      <c r="G2" s="8"/>
      <c r="H2" s="76"/>
    </row>
    <row r="3" spans="1:8" ht="9.9499999999999993" customHeight="1" x14ac:dyDescent="0.2">
      <c r="A3" s="10"/>
      <c r="B3" s="77"/>
      <c r="C3" s="11"/>
      <c r="D3" s="11"/>
      <c r="E3" s="12"/>
      <c r="F3" s="12"/>
      <c r="G3" s="12"/>
      <c r="H3" s="13"/>
    </row>
    <row r="4" spans="1:8" ht="21" customHeight="1" x14ac:dyDescent="0.2">
      <c r="A4" s="78"/>
      <c r="B4" s="15"/>
      <c r="C4" s="79" t="str">
        <f>+[1]assets!C4</f>
        <v>THOUSAND TURKISH LIRA</v>
      </c>
      <c r="D4" s="80"/>
      <c r="E4" s="80"/>
      <c r="F4" s="80"/>
      <c r="G4" s="80"/>
      <c r="H4" s="81"/>
    </row>
    <row r="5" spans="1:8" ht="15.75" customHeight="1" x14ac:dyDescent="0.2">
      <c r="A5" s="10"/>
      <c r="B5" s="19"/>
      <c r="C5" s="20"/>
      <c r="D5" s="20" t="s">
        <v>2</v>
      </c>
      <c r="E5" s="22"/>
      <c r="F5" s="21"/>
      <c r="G5" s="82" t="s">
        <v>3</v>
      </c>
      <c r="H5" s="23"/>
    </row>
    <row r="6" spans="1:8" ht="18.75" customHeight="1" x14ac:dyDescent="0.25">
      <c r="A6" s="83" t="s">
        <v>93</v>
      </c>
      <c r="B6" s="25" t="s">
        <v>5</v>
      </c>
      <c r="C6" s="26"/>
      <c r="D6" s="27" t="str">
        <f>+[1]pasif!D6</f>
        <v>(30/09/2014)</v>
      </c>
      <c r="E6" s="28"/>
      <c r="F6" s="27"/>
      <c r="G6" s="27" t="str">
        <f>+[1]pasif!G6</f>
        <v>(31/12/2013)</v>
      </c>
      <c r="H6" s="29"/>
    </row>
    <row r="7" spans="1:8" ht="15" x14ac:dyDescent="0.2">
      <c r="A7" s="10"/>
      <c r="B7" s="84"/>
      <c r="C7" s="85" t="s">
        <v>6</v>
      </c>
      <c r="D7" s="85" t="s">
        <v>7</v>
      </c>
      <c r="E7" s="86" t="s">
        <v>8</v>
      </c>
      <c r="F7" s="86" t="s">
        <v>6</v>
      </c>
      <c r="G7" s="85" t="s">
        <v>7</v>
      </c>
      <c r="H7" s="87" t="s">
        <v>8</v>
      </c>
    </row>
    <row r="8" spans="1:8" s="40" customFormat="1" ht="15" x14ac:dyDescent="0.25">
      <c r="A8" s="88" t="s">
        <v>94</v>
      </c>
      <c r="B8" s="89" t="s">
        <v>10</v>
      </c>
      <c r="C8" s="90">
        <f>[1]pasif!C8</f>
        <v>64248051</v>
      </c>
      <c r="D8" s="90">
        <f>[1]pasif!D8</f>
        <v>24949332</v>
      </c>
      <c r="E8" s="59">
        <f>[1]pasif!E8</f>
        <v>89197383</v>
      </c>
      <c r="F8" s="90">
        <f>[1]pasif!F8</f>
        <v>59441198</v>
      </c>
      <c r="G8" s="90">
        <f>[1]pasif!G8</f>
        <v>22091616</v>
      </c>
      <c r="H8" s="39">
        <f>[1]pasif!H8</f>
        <v>81532814</v>
      </c>
    </row>
    <row r="9" spans="1:8" x14ac:dyDescent="0.2">
      <c r="A9" s="10" t="s">
        <v>95</v>
      </c>
      <c r="B9" s="91"/>
      <c r="C9" s="50">
        <f>[1]pasif!C9</f>
        <v>1806535</v>
      </c>
      <c r="D9" s="50">
        <f>[1]pasif!D9</f>
        <v>281467</v>
      </c>
      <c r="E9" s="47">
        <f>[1]pasif!E9</f>
        <v>2088002</v>
      </c>
      <c r="F9" s="50">
        <f>[1]pasif!F9</f>
        <v>1790723</v>
      </c>
      <c r="G9" s="50">
        <f>[1]pasif!G9</f>
        <v>238889</v>
      </c>
      <c r="H9" s="49">
        <f>[1]pasif!H9</f>
        <v>2029612</v>
      </c>
    </row>
    <row r="10" spans="1:8" x14ac:dyDescent="0.2">
      <c r="A10" s="10" t="s">
        <v>96</v>
      </c>
      <c r="B10" s="91"/>
      <c r="C10" s="50">
        <f>[1]pasif!C10</f>
        <v>62441516</v>
      </c>
      <c r="D10" s="50">
        <f>[1]pasif!D10</f>
        <v>24667865</v>
      </c>
      <c r="E10" s="47">
        <f>[1]pasif!E10</f>
        <v>87109381</v>
      </c>
      <c r="F10" s="50">
        <f>[1]pasif!F10</f>
        <v>57650475</v>
      </c>
      <c r="G10" s="50">
        <f>[1]pasif!G10</f>
        <v>21852727</v>
      </c>
      <c r="H10" s="49">
        <f>[1]pasif!H10</f>
        <v>79503202</v>
      </c>
    </row>
    <row r="11" spans="1:8" ht="15" x14ac:dyDescent="0.25">
      <c r="A11" s="64" t="s">
        <v>97</v>
      </c>
      <c r="B11" s="91" t="s">
        <v>98</v>
      </c>
      <c r="C11" s="55">
        <f>[1]pasif!C11</f>
        <v>97817</v>
      </c>
      <c r="D11" s="55">
        <f>[1]pasif!D11</f>
        <v>126867</v>
      </c>
      <c r="E11" s="59">
        <f>[1]pasif!E11</f>
        <v>224684</v>
      </c>
      <c r="F11" s="55">
        <f>[1]pasif!F11</f>
        <v>111604</v>
      </c>
      <c r="G11" s="55">
        <f>[1]pasif!G11</f>
        <v>89174</v>
      </c>
      <c r="H11" s="58">
        <f>[1]pasif!H11</f>
        <v>200778</v>
      </c>
    </row>
    <row r="12" spans="1:8" s="40" customFormat="1" ht="15" x14ac:dyDescent="0.25">
      <c r="A12" s="64" t="s">
        <v>99</v>
      </c>
      <c r="B12" s="91" t="s">
        <v>100</v>
      </c>
      <c r="C12" s="55">
        <f>[1]pasif!C12</f>
        <v>121012</v>
      </c>
      <c r="D12" s="55">
        <f>[1]pasif!D12</f>
        <v>11182050</v>
      </c>
      <c r="E12" s="59">
        <f>[1]pasif!E12</f>
        <v>11303062</v>
      </c>
      <c r="F12" s="55">
        <f>[1]pasif!F12</f>
        <v>122174</v>
      </c>
      <c r="G12" s="55">
        <f>[1]pasif!G12</f>
        <v>11282638</v>
      </c>
      <c r="H12" s="58">
        <f>[1]pasif!H12</f>
        <v>11404812</v>
      </c>
    </row>
    <row r="13" spans="1:8" s="40" customFormat="1" ht="15" x14ac:dyDescent="0.25">
      <c r="A13" s="64" t="s">
        <v>101</v>
      </c>
      <c r="B13" s="91"/>
      <c r="C13" s="59">
        <f>[1]pasif!C13</f>
        <v>8318784</v>
      </c>
      <c r="D13" s="59">
        <f>[1]pasif!D13</f>
        <v>5533141</v>
      </c>
      <c r="E13" s="59">
        <f>[1]pasif!E13</f>
        <v>13851925</v>
      </c>
      <c r="F13" s="59">
        <f>[1]pasif!F13</f>
        <v>8014659</v>
      </c>
      <c r="G13" s="59">
        <f>[1]pasif!G13</f>
        <v>6462422</v>
      </c>
      <c r="H13" s="58">
        <f>[1]pasif!H13</f>
        <v>14477081</v>
      </c>
    </row>
    <row r="14" spans="1:8" x14ac:dyDescent="0.2">
      <c r="A14" s="10" t="s">
        <v>102</v>
      </c>
      <c r="B14" s="91"/>
      <c r="C14" s="50">
        <f>[1]pasif!C14</f>
        <v>0</v>
      </c>
      <c r="D14" s="50">
        <f>[1]pasif!D14</f>
        <v>0</v>
      </c>
      <c r="E14" s="47">
        <f>[1]pasif!E14</f>
        <v>0</v>
      </c>
      <c r="F14" s="50">
        <f>[1]pasif!F14</f>
        <v>0</v>
      </c>
      <c r="G14" s="50">
        <f>[1]pasif!G14</f>
        <v>0</v>
      </c>
      <c r="H14" s="49">
        <f>[1]pasif!H14</f>
        <v>0</v>
      </c>
    </row>
    <row r="15" spans="1:8" x14ac:dyDescent="0.2">
      <c r="A15" s="10" t="s">
        <v>103</v>
      </c>
      <c r="B15" s="91"/>
      <c r="C15" s="50">
        <f>[1]pasif!C15</f>
        <v>0</v>
      </c>
      <c r="D15" s="50">
        <f>[1]pasif!D15</f>
        <v>0</v>
      </c>
      <c r="E15" s="47">
        <f>[1]pasif!E15</f>
        <v>0</v>
      </c>
      <c r="F15" s="50">
        <f>[1]pasif!F15</f>
        <v>0</v>
      </c>
      <c r="G15" s="50">
        <f>[1]pasif!G15</f>
        <v>0</v>
      </c>
      <c r="H15" s="49">
        <f>[1]pasif!H15</f>
        <v>0</v>
      </c>
    </row>
    <row r="16" spans="1:8" x14ac:dyDescent="0.2">
      <c r="A16" s="60" t="s">
        <v>104</v>
      </c>
      <c r="B16" s="91"/>
      <c r="C16" s="50">
        <f>[1]pasif!C16</f>
        <v>8318784</v>
      </c>
      <c r="D16" s="50">
        <f>[1]pasif!D16</f>
        <v>5533141</v>
      </c>
      <c r="E16" s="47">
        <f>[1]pasif!E16</f>
        <v>13851925</v>
      </c>
      <c r="F16" s="50">
        <f>[1]pasif!F16</f>
        <v>8014659</v>
      </c>
      <c r="G16" s="50">
        <f>[1]pasif!G16</f>
        <v>6462422</v>
      </c>
      <c r="H16" s="49">
        <f>[1]pasif!H16</f>
        <v>14477081</v>
      </c>
    </row>
    <row r="17" spans="1:8" s="40" customFormat="1" ht="15" x14ac:dyDescent="0.25">
      <c r="A17" s="64" t="s">
        <v>105</v>
      </c>
      <c r="B17" s="91"/>
      <c r="C17" s="59">
        <f>[1]pasif!C17</f>
        <v>2454454</v>
      </c>
      <c r="D17" s="59">
        <f>[1]pasif!D17</f>
        <v>7385134</v>
      </c>
      <c r="E17" s="59">
        <f>[1]pasif!E17</f>
        <v>9839588</v>
      </c>
      <c r="F17" s="59">
        <f>[1]pasif!F17</f>
        <v>2355180</v>
      </c>
      <c r="G17" s="59">
        <f>[1]pasif!G17</f>
        <v>4529646</v>
      </c>
      <c r="H17" s="58">
        <f>[1]pasif!H17</f>
        <v>6884826</v>
      </c>
    </row>
    <row r="18" spans="1:8" x14ac:dyDescent="0.2">
      <c r="A18" s="10" t="s">
        <v>106</v>
      </c>
      <c r="B18" s="92"/>
      <c r="C18" s="50">
        <f>[1]pasif!C18</f>
        <v>2454454</v>
      </c>
      <c r="D18" s="50">
        <f>[1]pasif!D18</f>
        <v>0</v>
      </c>
      <c r="E18" s="47">
        <f>[1]pasif!E18</f>
        <v>2454454</v>
      </c>
      <c r="F18" s="50">
        <f>[1]pasif!F18</f>
        <v>2355180</v>
      </c>
      <c r="G18" s="50">
        <f>[1]pasif!G18</f>
        <v>0</v>
      </c>
      <c r="H18" s="49">
        <f>[1]pasif!H18</f>
        <v>2355180</v>
      </c>
    </row>
    <row r="19" spans="1:8" x14ac:dyDescent="0.2">
      <c r="A19" s="10" t="s">
        <v>107</v>
      </c>
      <c r="B19" s="92"/>
      <c r="C19" s="50">
        <f>[1]pasif!C19</f>
        <v>0</v>
      </c>
      <c r="D19" s="50">
        <f>[1]pasif!D19</f>
        <v>0</v>
      </c>
      <c r="E19" s="47">
        <f>[1]pasif!E19</f>
        <v>0</v>
      </c>
      <c r="F19" s="50">
        <f>[1]pasif!F19</f>
        <v>0</v>
      </c>
      <c r="G19" s="50">
        <f>[1]pasif!G19</f>
        <v>0</v>
      </c>
      <c r="H19" s="49">
        <f>[1]pasif!H19</f>
        <v>0</v>
      </c>
    </row>
    <row r="20" spans="1:8" x14ac:dyDescent="0.2">
      <c r="A20" s="10" t="s">
        <v>108</v>
      </c>
      <c r="B20" s="92"/>
      <c r="C20" s="50">
        <f>[1]pasif!C20</f>
        <v>0</v>
      </c>
      <c r="D20" s="50">
        <f>[1]pasif!D20</f>
        <v>7385134</v>
      </c>
      <c r="E20" s="47">
        <f>[1]pasif!E20</f>
        <v>7385134</v>
      </c>
      <c r="F20" s="50">
        <f>[1]pasif!F20</f>
        <v>0</v>
      </c>
      <c r="G20" s="50">
        <f>[1]pasif!G20</f>
        <v>4529646</v>
      </c>
      <c r="H20" s="49">
        <f>[1]pasif!H20</f>
        <v>4529646</v>
      </c>
    </row>
    <row r="21" spans="1:8" s="40" customFormat="1" ht="15" x14ac:dyDescent="0.25">
      <c r="A21" s="64" t="s">
        <v>109</v>
      </c>
      <c r="B21" s="91"/>
      <c r="C21" s="55">
        <f>[1]pasif!C21</f>
        <v>20831</v>
      </c>
      <c r="D21" s="55">
        <f>[1]pasif!D21</f>
        <v>0</v>
      </c>
      <c r="E21" s="59">
        <f>[1]pasif!E21</f>
        <v>20831</v>
      </c>
      <c r="F21" s="55">
        <f>[1]pasif!F21</f>
        <v>23431</v>
      </c>
      <c r="G21" s="55">
        <f>[1]pasif!G21</f>
        <v>0</v>
      </c>
      <c r="H21" s="58">
        <f>[1]pasif!H21</f>
        <v>23431</v>
      </c>
    </row>
    <row r="22" spans="1:8" x14ac:dyDescent="0.2">
      <c r="A22" s="10" t="s">
        <v>110</v>
      </c>
      <c r="B22" s="91"/>
      <c r="C22" s="50">
        <f>[1]pasif!C22</f>
        <v>0</v>
      </c>
      <c r="D22" s="50">
        <f>[1]pasif!D22</f>
        <v>0</v>
      </c>
      <c r="E22" s="47">
        <f>[1]pasif!E22</f>
        <v>0</v>
      </c>
      <c r="F22" s="50">
        <f>[1]pasif!F22</f>
        <v>0</v>
      </c>
      <c r="G22" s="50">
        <f>[1]pasif!G22</f>
        <v>0</v>
      </c>
      <c r="H22" s="49">
        <f>[1]pasif!H22</f>
        <v>0</v>
      </c>
    </row>
    <row r="23" spans="1:8" x14ac:dyDescent="0.2">
      <c r="A23" s="10" t="s">
        <v>111</v>
      </c>
      <c r="B23" s="91"/>
      <c r="C23" s="50">
        <f>[1]pasif!C23</f>
        <v>20831</v>
      </c>
      <c r="D23" s="50">
        <f>[1]pasif!D23</f>
        <v>0</v>
      </c>
      <c r="E23" s="47">
        <f>[1]pasif!E23</f>
        <v>20831</v>
      </c>
      <c r="F23" s="50">
        <f>[1]pasif!F23</f>
        <v>23431</v>
      </c>
      <c r="G23" s="50">
        <f>[1]pasif!G23</f>
        <v>0</v>
      </c>
      <c r="H23" s="49">
        <f>[1]pasif!H23</f>
        <v>23431</v>
      </c>
    </row>
    <row r="24" spans="1:8" s="40" customFormat="1" ht="15" x14ac:dyDescent="0.25">
      <c r="A24" s="64" t="s">
        <v>112</v>
      </c>
      <c r="B24" s="91"/>
      <c r="C24" s="55">
        <f>[1]pasif!C24</f>
        <v>2880052</v>
      </c>
      <c r="D24" s="55">
        <f>[1]pasif!D24</f>
        <v>227410</v>
      </c>
      <c r="E24" s="59">
        <f>[1]pasif!E24</f>
        <v>3107462</v>
      </c>
      <c r="F24" s="55">
        <f>[1]pasif!F24</f>
        <v>2506535</v>
      </c>
      <c r="G24" s="55">
        <f>[1]pasif!G24</f>
        <v>189570</v>
      </c>
      <c r="H24" s="58">
        <f>[1]pasif!H24</f>
        <v>2696105</v>
      </c>
    </row>
    <row r="25" spans="1:8" s="40" customFormat="1" ht="15" x14ac:dyDescent="0.25">
      <c r="A25" s="64" t="s">
        <v>113</v>
      </c>
      <c r="B25" s="91" t="s">
        <v>24</v>
      </c>
      <c r="C25" s="55">
        <f>[1]pasif!C25</f>
        <v>665671</v>
      </c>
      <c r="D25" s="55">
        <f>[1]pasif!D25</f>
        <v>818932</v>
      </c>
      <c r="E25" s="59">
        <f>[1]pasif!E25</f>
        <v>1484603</v>
      </c>
      <c r="F25" s="55">
        <f>[1]pasif!F25</f>
        <v>423146</v>
      </c>
      <c r="G25" s="55">
        <f>[1]pasif!G25</f>
        <v>1030328</v>
      </c>
      <c r="H25" s="58">
        <f>[1]pasif!H25</f>
        <v>1453474</v>
      </c>
    </row>
    <row r="26" spans="1:8" s="40" customFormat="1" ht="15" x14ac:dyDescent="0.25">
      <c r="A26" s="64" t="s">
        <v>114</v>
      </c>
      <c r="B26" s="91"/>
      <c r="C26" s="55">
        <f>[1]pasif!C26</f>
        <v>0</v>
      </c>
      <c r="D26" s="55">
        <f>[1]pasif!D26</f>
        <v>0</v>
      </c>
      <c r="E26" s="59">
        <f>[1]pasif!E26</f>
        <v>0</v>
      </c>
      <c r="F26" s="55">
        <f>[1]pasif!F26</f>
        <v>0</v>
      </c>
      <c r="G26" s="55">
        <f>[1]pasif!G26</f>
        <v>0</v>
      </c>
      <c r="H26" s="58">
        <f>[1]pasif!H26</f>
        <v>0</v>
      </c>
    </row>
    <row r="27" spans="1:8" s="40" customFormat="1" ht="15" x14ac:dyDescent="0.25">
      <c r="A27" s="64" t="s">
        <v>115</v>
      </c>
      <c r="B27" s="91" t="s">
        <v>116</v>
      </c>
      <c r="C27" s="59">
        <f>[1]pasif!C27</f>
        <v>0</v>
      </c>
      <c r="D27" s="59">
        <f>[1]pasif!D27</f>
        <v>0</v>
      </c>
      <c r="E27" s="59">
        <f>[1]pasif!E27</f>
        <v>0</v>
      </c>
      <c r="F27" s="59">
        <f>[1]pasif!F27</f>
        <v>0</v>
      </c>
      <c r="G27" s="59">
        <f>[1]pasif!G27</f>
        <v>0</v>
      </c>
      <c r="H27" s="58">
        <f>[1]pasif!H27</f>
        <v>0</v>
      </c>
    </row>
    <row r="28" spans="1:8" x14ac:dyDescent="0.2">
      <c r="A28" s="10" t="s">
        <v>117</v>
      </c>
      <c r="B28" s="92" t="s">
        <v>118</v>
      </c>
      <c r="C28" s="50">
        <f>[1]pasif!C28</f>
        <v>0</v>
      </c>
      <c r="D28" s="50">
        <f>[1]pasif!D28</f>
        <v>0</v>
      </c>
      <c r="E28" s="47">
        <f>[1]pasif!E28</f>
        <v>0</v>
      </c>
      <c r="F28" s="50">
        <f>[1]pasif!F28</f>
        <v>0</v>
      </c>
      <c r="G28" s="50">
        <f>[1]pasif!G28</f>
        <v>0</v>
      </c>
      <c r="H28" s="49">
        <f>[1]pasif!H28</f>
        <v>0</v>
      </c>
    </row>
    <row r="29" spans="1:8" x14ac:dyDescent="0.2">
      <c r="A29" s="60" t="s">
        <v>119</v>
      </c>
      <c r="B29" s="92"/>
      <c r="C29" s="50">
        <f>[1]pasif!C29</f>
        <v>0</v>
      </c>
      <c r="D29" s="50">
        <f>[1]pasif!D29</f>
        <v>0</v>
      </c>
      <c r="E29" s="47">
        <f>[1]pasif!E29</f>
        <v>0</v>
      </c>
      <c r="F29" s="50">
        <f>[1]pasif!F29</f>
        <v>0</v>
      </c>
      <c r="G29" s="50">
        <f>[1]pasif!G29</f>
        <v>0</v>
      </c>
      <c r="H29" s="49">
        <f>[1]pasif!H29</f>
        <v>0</v>
      </c>
    </row>
    <row r="30" spans="1:8" x14ac:dyDescent="0.2">
      <c r="A30" s="60" t="s">
        <v>120</v>
      </c>
      <c r="B30" s="92"/>
      <c r="C30" s="50">
        <f>[1]pasif!C30</f>
        <v>0</v>
      </c>
      <c r="D30" s="50">
        <f>[1]pasif!D30</f>
        <v>0</v>
      </c>
      <c r="E30" s="47">
        <f>[1]pasif!E30</f>
        <v>0</v>
      </c>
      <c r="F30" s="50">
        <f>[1]pasif!F30</f>
        <v>0</v>
      </c>
      <c r="G30" s="50">
        <f>[1]pasif!G30</f>
        <v>0</v>
      </c>
      <c r="H30" s="49">
        <f>[1]pasif!H30</f>
        <v>0</v>
      </c>
    </row>
    <row r="31" spans="1:8" x14ac:dyDescent="0.2">
      <c r="A31" s="10" t="s">
        <v>121</v>
      </c>
      <c r="B31" s="92"/>
      <c r="C31" s="50">
        <f>[1]pasif!C31</f>
        <v>0</v>
      </c>
      <c r="D31" s="50">
        <f>[1]pasif!D31</f>
        <v>0</v>
      </c>
      <c r="E31" s="47">
        <f>[1]pasif!E31</f>
        <v>0</v>
      </c>
      <c r="F31" s="50">
        <f>[1]pasif!F31</f>
        <v>0</v>
      </c>
      <c r="G31" s="50">
        <f>[1]pasif!G31</f>
        <v>0</v>
      </c>
      <c r="H31" s="49">
        <f>[1]pasif!H31</f>
        <v>0</v>
      </c>
    </row>
    <row r="32" spans="1:8" s="40" customFormat="1" ht="15" x14ac:dyDescent="0.25">
      <c r="A32" s="64" t="s">
        <v>122</v>
      </c>
      <c r="B32" s="91" t="s">
        <v>123</v>
      </c>
      <c r="C32" s="59">
        <f>[1]pasif!C32</f>
        <v>0</v>
      </c>
      <c r="D32" s="59">
        <f>[1]pasif!D32</f>
        <v>0</v>
      </c>
      <c r="E32" s="59">
        <f>[1]pasif!E32</f>
        <v>0</v>
      </c>
      <c r="F32" s="59">
        <f>[1]pasif!F32</f>
        <v>0</v>
      </c>
      <c r="G32" s="59">
        <f>[1]pasif!G32</f>
        <v>0</v>
      </c>
      <c r="H32" s="58">
        <f>[1]pasif!H32</f>
        <v>0</v>
      </c>
    </row>
    <row r="33" spans="1:8" x14ac:dyDescent="0.2">
      <c r="A33" s="60" t="s">
        <v>124</v>
      </c>
      <c r="B33" s="92"/>
      <c r="C33" s="50">
        <f>[1]pasif!C33</f>
        <v>0</v>
      </c>
      <c r="D33" s="50">
        <f>[1]pasif!D33</f>
        <v>0</v>
      </c>
      <c r="E33" s="47">
        <f>[1]pasif!E33</f>
        <v>0</v>
      </c>
      <c r="F33" s="50">
        <f>[1]pasif!F33</f>
        <v>0</v>
      </c>
      <c r="G33" s="50">
        <f>[1]pasif!G33</f>
        <v>0</v>
      </c>
      <c r="H33" s="49">
        <f>[1]pasif!H33</f>
        <v>0</v>
      </c>
    </row>
    <row r="34" spans="1:8" x14ac:dyDescent="0.2">
      <c r="A34" s="60" t="s">
        <v>125</v>
      </c>
      <c r="B34" s="92"/>
      <c r="C34" s="50">
        <f>[1]pasif!C34</f>
        <v>0</v>
      </c>
      <c r="D34" s="50">
        <f>[1]pasif!D34</f>
        <v>0</v>
      </c>
      <c r="E34" s="47">
        <f>[1]pasif!E34</f>
        <v>0</v>
      </c>
      <c r="F34" s="50">
        <f>[1]pasif!F34</f>
        <v>0</v>
      </c>
      <c r="G34" s="50">
        <f>[1]pasif!G34</f>
        <v>0</v>
      </c>
      <c r="H34" s="49">
        <f>[1]pasif!H34</f>
        <v>0</v>
      </c>
    </row>
    <row r="35" spans="1:8" x14ac:dyDescent="0.2">
      <c r="A35" s="60" t="s">
        <v>126</v>
      </c>
      <c r="B35" s="92"/>
      <c r="C35" s="50">
        <f>[1]pasif!C35</f>
        <v>0</v>
      </c>
      <c r="D35" s="50">
        <f>[1]pasif!D35</f>
        <v>0</v>
      </c>
      <c r="E35" s="47">
        <f>[1]pasif!E35</f>
        <v>0</v>
      </c>
      <c r="F35" s="50">
        <f>[1]pasif!F35</f>
        <v>0</v>
      </c>
      <c r="G35" s="50">
        <f>[1]pasif!G35</f>
        <v>0</v>
      </c>
      <c r="H35" s="49">
        <f>[1]pasif!H35</f>
        <v>0</v>
      </c>
    </row>
    <row r="36" spans="1:8" s="40" customFormat="1" ht="15" x14ac:dyDescent="0.25">
      <c r="A36" s="64" t="s">
        <v>127</v>
      </c>
      <c r="B36" s="91" t="s">
        <v>35</v>
      </c>
      <c r="C36" s="59">
        <f>[1]pasif!C36</f>
        <v>2130178</v>
      </c>
      <c r="D36" s="59">
        <f>[1]pasif!D36</f>
        <v>12344</v>
      </c>
      <c r="E36" s="59">
        <f>[1]pasif!E36</f>
        <v>2142522</v>
      </c>
      <c r="F36" s="59">
        <f>[1]pasif!F36</f>
        <v>1964510</v>
      </c>
      <c r="G36" s="59">
        <f>[1]pasif!G36</f>
        <v>49774</v>
      </c>
      <c r="H36" s="58">
        <f>[1]pasif!H36</f>
        <v>2014284</v>
      </c>
    </row>
    <row r="37" spans="1:8" x14ac:dyDescent="0.2">
      <c r="A37" s="60" t="s">
        <v>128</v>
      </c>
      <c r="B37" s="91"/>
      <c r="C37" s="50">
        <f>[1]pasif!C37</f>
        <v>1392314</v>
      </c>
      <c r="D37" s="50">
        <f>[1]pasif!D37</f>
        <v>12344</v>
      </c>
      <c r="E37" s="47">
        <f>[1]pasif!E37</f>
        <v>1404658</v>
      </c>
      <c r="F37" s="50">
        <f>[1]pasif!F37</f>
        <v>1179012</v>
      </c>
      <c r="G37" s="50">
        <f>[1]pasif!G37</f>
        <v>11727</v>
      </c>
      <c r="H37" s="49">
        <f>[1]pasif!H37</f>
        <v>1190739</v>
      </c>
    </row>
    <row r="38" spans="1:8" x14ac:dyDescent="0.2">
      <c r="A38" s="60" t="s">
        <v>129</v>
      </c>
      <c r="B38" s="91"/>
      <c r="C38" s="50">
        <f>[1]pasif!C38</f>
        <v>0</v>
      </c>
      <c r="D38" s="50">
        <f>[1]pasif!D38</f>
        <v>0</v>
      </c>
      <c r="E38" s="47">
        <f>[1]pasif!E38</f>
        <v>0</v>
      </c>
      <c r="F38" s="50">
        <f>[1]pasif!F38</f>
        <v>0</v>
      </c>
      <c r="G38" s="50">
        <f>[1]pasif!G38</f>
        <v>0</v>
      </c>
      <c r="H38" s="49">
        <f>[1]pasif!H38</f>
        <v>0</v>
      </c>
    </row>
    <row r="39" spans="1:8" x14ac:dyDescent="0.2">
      <c r="A39" s="60" t="s">
        <v>130</v>
      </c>
      <c r="B39" s="92"/>
      <c r="C39" s="50">
        <f>[1]pasif!C39</f>
        <v>525418</v>
      </c>
      <c r="D39" s="50">
        <f>[1]pasif!D39</f>
        <v>0</v>
      </c>
      <c r="E39" s="47">
        <f>[1]pasif!E39</f>
        <v>525418</v>
      </c>
      <c r="F39" s="50">
        <f>[1]pasif!F39</f>
        <v>543347</v>
      </c>
      <c r="G39" s="50">
        <f>[1]pasif!G39</f>
        <v>0</v>
      </c>
      <c r="H39" s="49">
        <f>[1]pasif!H39</f>
        <v>543347</v>
      </c>
    </row>
    <row r="40" spans="1:8" x14ac:dyDescent="0.2">
      <c r="A40" s="10" t="s">
        <v>131</v>
      </c>
      <c r="B40" s="92"/>
      <c r="C40" s="50">
        <f>[1]pasif!C40</f>
        <v>0</v>
      </c>
      <c r="D40" s="50">
        <f>[1]pasif!D40</f>
        <v>0</v>
      </c>
      <c r="E40" s="47">
        <f>[1]pasif!E40</f>
        <v>0</v>
      </c>
      <c r="F40" s="50">
        <f>[1]pasif!F40</f>
        <v>0</v>
      </c>
      <c r="G40" s="50">
        <f>[1]pasif!G40</f>
        <v>0</v>
      </c>
      <c r="H40" s="49">
        <f>[1]pasif!H40</f>
        <v>0</v>
      </c>
    </row>
    <row r="41" spans="1:8" x14ac:dyDescent="0.2">
      <c r="A41" s="10" t="s">
        <v>132</v>
      </c>
      <c r="B41" s="92"/>
      <c r="C41" s="50">
        <f>[1]pasif!C41</f>
        <v>212446</v>
      </c>
      <c r="D41" s="50">
        <f>[1]pasif!D41</f>
        <v>0</v>
      </c>
      <c r="E41" s="47">
        <f>[1]pasif!E41</f>
        <v>212446</v>
      </c>
      <c r="F41" s="50">
        <f>[1]pasif!F41</f>
        <v>242151</v>
      </c>
      <c r="G41" s="50">
        <f>[1]pasif!G41</f>
        <v>38047</v>
      </c>
      <c r="H41" s="49">
        <f>[1]pasif!H41</f>
        <v>280198</v>
      </c>
    </row>
    <row r="42" spans="1:8" ht="15" x14ac:dyDescent="0.25">
      <c r="A42" s="64" t="s">
        <v>133</v>
      </c>
      <c r="B42" s="91" t="s">
        <v>44</v>
      </c>
      <c r="C42" s="62">
        <f>[1]pasif!C42</f>
        <v>286478</v>
      </c>
      <c r="D42" s="62">
        <f>[1]pasif!D42</f>
        <v>2142</v>
      </c>
      <c r="E42" s="59">
        <f>[1]pasif!E42</f>
        <v>288620</v>
      </c>
      <c r="F42" s="62">
        <f>[1]pasif!F42</f>
        <v>216864</v>
      </c>
      <c r="G42" s="62">
        <f>[1]pasif!G42</f>
        <v>1111</v>
      </c>
      <c r="H42" s="58">
        <f>[1]pasif!H42</f>
        <v>217975</v>
      </c>
    </row>
    <row r="43" spans="1:8" x14ac:dyDescent="0.2">
      <c r="A43" s="60" t="s">
        <v>134</v>
      </c>
      <c r="B43" s="91"/>
      <c r="C43" s="50">
        <f>[1]pasif!C43</f>
        <v>286478</v>
      </c>
      <c r="D43" s="50">
        <f>[1]pasif!D43</f>
        <v>2142</v>
      </c>
      <c r="E43" s="47">
        <f>[1]pasif!E43</f>
        <v>288620</v>
      </c>
      <c r="F43" s="50">
        <f>[1]pasif!F43</f>
        <v>216864</v>
      </c>
      <c r="G43" s="50">
        <f>[1]pasif!G43</f>
        <v>1111</v>
      </c>
      <c r="H43" s="49">
        <f>[1]pasif!H43</f>
        <v>217975</v>
      </c>
    </row>
    <row r="44" spans="1:8" x14ac:dyDescent="0.2">
      <c r="A44" s="60" t="s">
        <v>135</v>
      </c>
      <c r="B44" s="91"/>
      <c r="C44" s="50">
        <f>[1]pasif!C44</f>
        <v>0</v>
      </c>
      <c r="D44" s="50">
        <f>[1]pasif!D44</f>
        <v>0</v>
      </c>
      <c r="E44" s="47">
        <f>[1]pasif!E44</f>
        <v>0</v>
      </c>
      <c r="F44" s="50">
        <f>[1]pasif!F44</f>
        <v>0</v>
      </c>
      <c r="G44" s="50">
        <f>[1]pasif!G44</f>
        <v>0</v>
      </c>
      <c r="H44" s="49">
        <f>[1]pasif!H44</f>
        <v>0</v>
      </c>
    </row>
    <row r="45" spans="1:8" ht="28.5" customHeight="1" x14ac:dyDescent="0.25">
      <c r="A45" s="41" t="s">
        <v>136</v>
      </c>
      <c r="B45" s="91" t="s">
        <v>48</v>
      </c>
      <c r="C45" s="55">
        <f>[1]pasif!C45</f>
        <v>0</v>
      </c>
      <c r="D45" s="55">
        <f>[1]pasif!D45</f>
        <v>0</v>
      </c>
      <c r="E45" s="59">
        <f>[1]pasif!E45</f>
        <v>0</v>
      </c>
      <c r="F45" s="55">
        <f>[1]pasif!F45</f>
        <v>0</v>
      </c>
      <c r="G45" s="55">
        <f>[1]pasif!G45</f>
        <v>0</v>
      </c>
      <c r="H45" s="58">
        <f>[1]pasif!H45</f>
        <v>0</v>
      </c>
    </row>
    <row r="46" spans="1:8" x14ac:dyDescent="0.2">
      <c r="A46" s="60" t="s">
        <v>137</v>
      </c>
      <c r="B46" s="91"/>
      <c r="C46" s="50">
        <f>[1]pasif!C46</f>
        <v>0</v>
      </c>
      <c r="D46" s="50">
        <f>[1]pasif!D46</f>
        <v>0</v>
      </c>
      <c r="E46" s="47">
        <f>[1]pasif!E46</f>
        <v>0</v>
      </c>
      <c r="F46" s="50">
        <f>[1]pasif!F46</f>
        <v>0</v>
      </c>
      <c r="G46" s="50">
        <f>[1]pasif!G46</f>
        <v>0</v>
      </c>
      <c r="H46" s="49">
        <f>[1]pasif!H46</f>
        <v>0</v>
      </c>
    </row>
    <row r="47" spans="1:8" x14ac:dyDescent="0.2">
      <c r="A47" s="60" t="s">
        <v>138</v>
      </c>
      <c r="B47" s="91"/>
      <c r="C47" s="50">
        <f>[1]pasif!C47</f>
        <v>0</v>
      </c>
      <c r="D47" s="50">
        <f>[1]pasif!D47</f>
        <v>0</v>
      </c>
      <c r="E47" s="47">
        <f>[1]pasif!E47</f>
        <v>0</v>
      </c>
      <c r="F47" s="50">
        <f>[1]pasif!F47</f>
        <v>0</v>
      </c>
      <c r="G47" s="50">
        <f>[1]pasif!G47</f>
        <v>0</v>
      </c>
      <c r="H47" s="49">
        <f>[1]pasif!H47</f>
        <v>0</v>
      </c>
    </row>
    <row r="48" spans="1:8" ht="15" x14ac:dyDescent="0.25">
      <c r="A48" s="34" t="s">
        <v>139</v>
      </c>
      <c r="B48" s="91" t="s">
        <v>54</v>
      </c>
      <c r="C48" s="55">
        <f>[1]pasif!C48</f>
        <v>0</v>
      </c>
      <c r="D48" s="55">
        <f>[1]pasif!D48</f>
        <v>2123323</v>
      </c>
      <c r="E48" s="59">
        <f>[1]pasif!E48</f>
        <v>2123323</v>
      </c>
      <c r="F48" s="55">
        <f>[1]pasif!F48</f>
        <v>0</v>
      </c>
      <c r="G48" s="55">
        <f>[1]pasif!G48</f>
        <v>1974142</v>
      </c>
      <c r="H48" s="58">
        <f>[1]pasif!H48</f>
        <v>1974142</v>
      </c>
    </row>
    <row r="49" spans="1:18" ht="15" x14ac:dyDescent="0.25">
      <c r="A49" s="64" t="s">
        <v>140</v>
      </c>
      <c r="B49" s="91" t="s">
        <v>58</v>
      </c>
      <c r="C49" s="59">
        <f>[1]pasif!C49</f>
        <v>13393532</v>
      </c>
      <c r="D49" s="59">
        <f>[1]pasif!D49</f>
        <v>288132</v>
      </c>
      <c r="E49" s="59">
        <f>[1]pasif!E49</f>
        <v>13681664</v>
      </c>
      <c r="F49" s="59">
        <f>[1]pasif!F49</f>
        <v>12412681</v>
      </c>
      <c r="G49" s="59">
        <f>[1]pasif!G49</f>
        <v>203640</v>
      </c>
      <c r="H49" s="58">
        <f>[1]pasif!H49</f>
        <v>12616321</v>
      </c>
    </row>
    <row r="50" spans="1:18" x14ac:dyDescent="0.2">
      <c r="A50" s="10" t="s">
        <v>141</v>
      </c>
      <c r="B50" s="93"/>
      <c r="C50" s="50">
        <f>[1]pasif!C50</f>
        <v>2500000</v>
      </c>
      <c r="D50" s="50">
        <f>[1]pasif!D50</f>
        <v>0</v>
      </c>
      <c r="E50" s="47">
        <f>[1]pasif!E50</f>
        <v>2500000</v>
      </c>
      <c r="F50" s="50">
        <f>[1]pasif!F50</f>
        <v>2500000</v>
      </c>
      <c r="G50" s="50">
        <f>[1]pasif!G50</f>
        <v>0</v>
      </c>
      <c r="H50" s="49">
        <f>[1]pasif!H50</f>
        <v>2500000</v>
      </c>
    </row>
    <row r="51" spans="1:18" x14ac:dyDescent="0.2">
      <c r="A51" s="10" t="s">
        <v>142</v>
      </c>
      <c r="B51" s="94"/>
      <c r="C51" s="47">
        <f>[1]pasif!C51</f>
        <v>1329430</v>
      </c>
      <c r="D51" s="47">
        <f>[1]pasif!D51</f>
        <v>288132</v>
      </c>
      <c r="E51" s="47">
        <f>[1]pasif!E51</f>
        <v>1617562</v>
      </c>
      <c r="F51" s="47">
        <f>[1]pasif!F51</f>
        <v>1317561</v>
      </c>
      <c r="G51" s="47">
        <f>[1]pasif!G51</f>
        <v>203640</v>
      </c>
      <c r="H51" s="49">
        <f>[1]pasif!H51</f>
        <v>1521201</v>
      </c>
    </row>
    <row r="52" spans="1:18" x14ac:dyDescent="0.2">
      <c r="A52" s="10" t="s">
        <v>143</v>
      </c>
      <c r="B52" s="94"/>
      <c r="C52" s="50">
        <f>[1]pasif!C52</f>
        <v>723918</v>
      </c>
      <c r="D52" s="50">
        <f>[1]pasif!D52</f>
        <v>0</v>
      </c>
      <c r="E52" s="47">
        <f>[1]pasif!E52</f>
        <v>723918</v>
      </c>
      <c r="F52" s="50">
        <f>[1]pasif!F52</f>
        <v>723918</v>
      </c>
      <c r="G52" s="50">
        <f>[1]pasif!G52</f>
        <v>0</v>
      </c>
      <c r="H52" s="49">
        <f>[1]pasif!H52</f>
        <v>723918</v>
      </c>
    </row>
    <row r="53" spans="1:18" x14ac:dyDescent="0.2">
      <c r="A53" s="10" t="s">
        <v>144</v>
      </c>
      <c r="B53" s="93"/>
      <c r="C53" s="50">
        <f>[1]pasif!C53</f>
        <v>0</v>
      </c>
      <c r="D53" s="50">
        <f>[1]pasif!D53</f>
        <v>0</v>
      </c>
      <c r="E53" s="47">
        <f>[1]pasif!E53</f>
        <v>0</v>
      </c>
      <c r="F53" s="50">
        <f>[1]pasif!F53</f>
        <v>0</v>
      </c>
      <c r="G53" s="50">
        <f>[1]pasif!G53</f>
        <v>0</v>
      </c>
      <c r="H53" s="49">
        <f>[1]pasif!H53</f>
        <v>0</v>
      </c>
    </row>
    <row r="54" spans="1:18" x14ac:dyDescent="0.2">
      <c r="A54" s="10" t="s">
        <v>145</v>
      </c>
      <c r="B54" s="94"/>
      <c r="C54" s="50">
        <f>[1]pasif!C54</f>
        <v>490653</v>
      </c>
      <c r="D54" s="50">
        <f>[1]pasif!D54</f>
        <v>288132</v>
      </c>
      <c r="E54" s="47">
        <f>[1]pasif!E54</f>
        <v>778785</v>
      </c>
      <c r="F54" s="50">
        <f>[1]pasif!F54</f>
        <v>477686</v>
      </c>
      <c r="G54" s="50">
        <f>[1]pasif!G54</f>
        <v>203640</v>
      </c>
      <c r="H54" s="49">
        <f>[1]pasif!H54</f>
        <v>681326</v>
      </c>
    </row>
    <row r="55" spans="1:18" x14ac:dyDescent="0.2">
      <c r="A55" s="10" t="s">
        <v>146</v>
      </c>
      <c r="B55" s="94"/>
      <c r="C55" s="50">
        <f>[1]pasif!C55</f>
        <v>45637</v>
      </c>
      <c r="D55" s="50">
        <f>[1]pasif!D55</f>
        <v>0</v>
      </c>
      <c r="E55" s="47">
        <f>[1]pasif!E55</f>
        <v>45637</v>
      </c>
      <c r="F55" s="50">
        <f>[1]pasif!F55</f>
        <v>44136</v>
      </c>
      <c r="G55" s="50">
        <f>[1]pasif!G55</f>
        <v>0</v>
      </c>
      <c r="H55" s="49">
        <f>[1]pasif!H55</f>
        <v>44136</v>
      </c>
    </row>
    <row r="56" spans="1:18" x14ac:dyDescent="0.2">
      <c r="A56" s="10" t="s">
        <v>147</v>
      </c>
      <c r="B56" s="94"/>
      <c r="C56" s="50">
        <f>[1]pasif!C56</f>
        <v>0</v>
      </c>
      <c r="D56" s="50">
        <f>[1]pasif!D56</f>
        <v>0</v>
      </c>
      <c r="E56" s="47">
        <f>[1]pasif!E56</f>
        <v>0</v>
      </c>
      <c r="F56" s="50">
        <f>[1]pasif!F56</f>
        <v>0</v>
      </c>
      <c r="G56" s="50">
        <f>[1]pasif!G56</f>
        <v>0</v>
      </c>
      <c r="H56" s="49">
        <f>[1]pasif!H56</f>
        <v>0</v>
      </c>
    </row>
    <row r="57" spans="1:18" x14ac:dyDescent="0.2">
      <c r="A57" s="10" t="s">
        <v>148</v>
      </c>
      <c r="B57" s="94"/>
      <c r="C57" s="50">
        <f>[1]pasif!C57</f>
        <v>0</v>
      </c>
      <c r="D57" s="50">
        <f>[1]pasif!D57</f>
        <v>0</v>
      </c>
      <c r="E57" s="47">
        <f>[1]pasif!E57</f>
        <v>0</v>
      </c>
      <c r="F57" s="50">
        <f>[1]pasif!F57</f>
        <v>0</v>
      </c>
      <c r="G57" s="50">
        <f>[1]pasif!G57</f>
        <v>0</v>
      </c>
      <c r="H57" s="49">
        <f>[1]pasif!H57</f>
        <v>0</v>
      </c>
      <c r="I57" s="72"/>
      <c r="J57" s="72"/>
      <c r="K57" s="72"/>
      <c r="L57" s="72"/>
      <c r="M57" s="72"/>
      <c r="N57" s="72"/>
      <c r="O57" s="72"/>
      <c r="P57" s="72"/>
      <c r="Q57" s="72"/>
      <c r="R57" s="72"/>
    </row>
    <row r="58" spans="1:18" ht="30" customHeight="1" x14ac:dyDescent="0.2">
      <c r="A58" s="95" t="s">
        <v>149</v>
      </c>
      <c r="B58" s="94"/>
      <c r="C58" s="50">
        <f>[1]pasif!C58</f>
        <v>69222</v>
      </c>
      <c r="D58" s="50">
        <f>[1]pasif!D58</f>
        <v>0</v>
      </c>
      <c r="E58" s="47">
        <f>[1]pasif!E58</f>
        <v>69222</v>
      </c>
      <c r="F58" s="50">
        <f>[1]pasif!F58</f>
        <v>71821</v>
      </c>
      <c r="G58" s="50">
        <f>[1]pasif!G58</f>
        <v>0</v>
      </c>
      <c r="H58" s="49">
        <f>[1]pasif!H58</f>
        <v>71821</v>
      </c>
    </row>
    <row r="59" spans="1:18" x14ac:dyDescent="0.2">
      <c r="A59" s="60" t="s">
        <v>150</v>
      </c>
      <c r="B59" s="94"/>
      <c r="C59" s="50">
        <f>[1]pasif!C59</f>
        <v>0</v>
      </c>
      <c r="D59" s="50">
        <f>[1]pasif!D59</f>
        <v>0</v>
      </c>
      <c r="E59" s="47">
        <f>[1]pasif!E59</f>
        <v>0</v>
      </c>
      <c r="F59" s="50">
        <f>[1]pasif!F59</f>
        <v>0</v>
      </c>
      <c r="G59" s="50">
        <f>[1]pasif!G59</f>
        <v>0</v>
      </c>
      <c r="H59" s="49">
        <f>[1]pasif!H59</f>
        <v>0</v>
      </c>
    </row>
    <row r="60" spans="1:18" ht="28.5" x14ac:dyDescent="0.2">
      <c r="A60" s="52" t="s">
        <v>151</v>
      </c>
      <c r="B60" s="94"/>
      <c r="C60" s="50">
        <f>[1]pasif!C60</f>
        <v>0</v>
      </c>
      <c r="D60" s="50">
        <f>[1]pasif!D60</f>
        <v>0</v>
      </c>
      <c r="E60" s="47">
        <f>[1]pasif!E60</f>
        <v>0</v>
      </c>
      <c r="F60" s="50">
        <f>[1]pasif!F60</f>
        <v>0</v>
      </c>
      <c r="G60" s="50">
        <f>[1]pasif!G60</f>
        <v>0</v>
      </c>
      <c r="H60" s="49">
        <f>[1]pasif!H60</f>
        <v>0</v>
      </c>
    </row>
    <row r="61" spans="1:18" x14ac:dyDescent="0.2">
      <c r="A61" s="10" t="s">
        <v>152</v>
      </c>
      <c r="B61" s="93"/>
      <c r="C61" s="50">
        <f>[1]pasif!C61</f>
        <v>0</v>
      </c>
      <c r="D61" s="50">
        <f>[1]pasif!D61</f>
        <v>0</v>
      </c>
      <c r="E61" s="47">
        <f>[1]pasif!E61</f>
        <v>0</v>
      </c>
      <c r="F61" s="50">
        <f>[1]pasif!F61</f>
        <v>0</v>
      </c>
      <c r="G61" s="50">
        <f>[1]pasif!G61</f>
        <v>0</v>
      </c>
      <c r="H61" s="49">
        <f>[1]pasif!H61</f>
        <v>0</v>
      </c>
    </row>
    <row r="62" spans="1:18" x14ac:dyDescent="0.2">
      <c r="A62" s="10" t="s">
        <v>153</v>
      </c>
      <c r="B62" s="94"/>
      <c r="C62" s="47">
        <f>[1]pasif!C62</f>
        <v>8493619</v>
      </c>
      <c r="D62" s="47">
        <f>[1]pasif!D62</f>
        <v>0</v>
      </c>
      <c r="E62" s="47">
        <f>[1]pasif!E62</f>
        <v>8493619</v>
      </c>
      <c r="F62" s="47">
        <f>[1]pasif!F62</f>
        <v>7009581</v>
      </c>
      <c r="G62" s="47">
        <f>[1]pasif!G62</f>
        <v>0</v>
      </c>
      <c r="H62" s="49">
        <f>[1]pasif!H62</f>
        <v>7009581</v>
      </c>
    </row>
    <row r="63" spans="1:18" x14ac:dyDescent="0.2">
      <c r="A63" s="10" t="s">
        <v>154</v>
      </c>
      <c r="B63" s="94"/>
      <c r="C63" s="50">
        <f>[1]pasif!C63</f>
        <v>1012796</v>
      </c>
      <c r="D63" s="50">
        <f>[1]pasif!D63</f>
        <v>0</v>
      </c>
      <c r="E63" s="47">
        <f>[1]pasif!E63</f>
        <v>1012796</v>
      </c>
      <c r="F63" s="50">
        <f>[1]pasif!F63</f>
        <v>854240</v>
      </c>
      <c r="G63" s="50">
        <f>[1]pasif!G63</f>
        <v>0</v>
      </c>
      <c r="H63" s="49">
        <f>[1]pasif!H63</f>
        <v>854240</v>
      </c>
    </row>
    <row r="64" spans="1:18" x14ac:dyDescent="0.2">
      <c r="A64" s="10" t="s">
        <v>155</v>
      </c>
      <c r="B64" s="93"/>
      <c r="C64" s="50">
        <f>[1]pasif!C64</f>
        <v>0</v>
      </c>
      <c r="D64" s="50">
        <f>[1]pasif!D64</f>
        <v>0</v>
      </c>
      <c r="E64" s="47">
        <f>[1]pasif!E64</f>
        <v>0</v>
      </c>
      <c r="F64" s="50">
        <f>[1]pasif!F64</f>
        <v>0</v>
      </c>
      <c r="G64" s="50">
        <f>[1]pasif!G64</f>
        <v>0</v>
      </c>
      <c r="H64" s="49">
        <f>[1]pasif!H64</f>
        <v>0</v>
      </c>
    </row>
    <row r="65" spans="1:14" x14ac:dyDescent="0.2">
      <c r="A65" s="10" t="s">
        <v>156</v>
      </c>
      <c r="B65" s="94"/>
      <c r="C65" s="50">
        <f>[1]pasif!C65</f>
        <v>7214708</v>
      </c>
      <c r="D65" s="50">
        <f>[1]pasif!D65</f>
        <v>0</v>
      </c>
      <c r="E65" s="47">
        <f>[1]pasif!E65</f>
        <v>7214708</v>
      </c>
      <c r="F65" s="50">
        <f>[1]pasif!F65</f>
        <v>5889226</v>
      </c>
      <c r="G65" s="50">
        <f>[1]pasif!G65</f>
        <v>0</v>
      </c>
      <c r="H65" s="49">
        <f>[1]pasif!H65</f>
        <v>5889226</v>
      </c>
    </row>
    <row r="66" spans="1:14" x14ac:dyDescent="0.2">
      <c r="A66" s="10" t="s">
        <v>157</v>
      </c>
      <c r="B66" s="93"/>
      <c r="C66" s="50">
        <f>[1]pasif!C66</f>
        <v>266115</v>
      </c>
      <c r="D66" s="50">
        <f>[1]pasif!D66</f>
        <v>0</v>
      </c>
      <c r="E66" s="47">
        <f>[1]pasif!E66</f>
        <v>266115</v>
      </c>
      <c r="F66" s="50">
        <f>[1]pasif!F66</f>
        <v>266115</v>
      </c>
      <c r="G66" s="50">
        <f>[1]pasif!G66</f>
        <v>0</v>
      </c>
      <c r="H66" s="49">
        <f>[1]pasif!H66</f>
        <v>266115</v>
      </c>
    </row>
    <row r="67" spans="1:14" s="40" customFormat="1" ht="15" x14ac:dyDescent="0.25">
      <c r="A67" s="34" t="s">
        <v>158</v>
      </c>
      <c r="B67" s="93"/>
      <c r="C67" s="59">
        <f>[1]pasif!C67</f>
        <v>1070483</v>
      </c>
      <c r="D67" s="59">
        <f>[1]pasif!D67</f>
        <v>0</v>
      </c>
      <c r="E67" s="59">
        <f>[1]pasif!E67</f>
        <v>1070483</v>
      </c>
      <c r="F67" s="59">
        <f>[1]pasif!F67</f>
        <v>1585539</v>
      </c>
      <c r="G67" s="59">
        <f>[1]pasif!G67</f>
        <v>0</v>
      </c>
      <c r="H67" s="58">
        <f>[1]pasif!H67</f>
        <v>1585539</v>
      </c>
    </row>
    <row r="68" spans="1:14" x14ac:dyDescent="0.2">
      <c r="A68" s="60" t="s">
        <v>159</v>
      </c>
      <c r="B68" s="94"/>
      <c r="C68" s="50">
        <f>[1]pasif!C68</f>
        <v>0</v>
      </c>
      <c r="D68" s="50">
        <f>[1]pasif!D68</f>
        <v>0</v>
      </c>
      <c r="E68" s="47">
        <f>[1]pasif!E68</f>
        <v>0</v>
      </c>
      <c r="F68" s="50">
        <f>[1]pasif!F68</f>
        <v>0</v>
      </c>
      <c r="G68" s="50">
        <f>[1]pasif!G68</f>
        <v>0</v>
      </c>
      <c r="H68" s="49">
        <f>[1]pasif!H68</f>
        <v>0</v>
      </c>
    </row>
    <row r="69" spans="1:14" x14ac:dyDescent="0.2">
      <c r="A69" s="60" t="s">
        <v>160</v>
      </c>
      <c r="B69" s="94"/>
      <c r="C69" s="50">
        <f>[1]pasif!C69</f>
        <v>1070483</v>
      </c>
      <c r="D69" s="50">
        <f>[1]pasif!D69</f>
        <v>0</v>
      </c>
      <c r="E69" s="47">
        <f>[1]pasif!E69</f>
        <v>1070483</v>
      </c>
      <c r="F69" s="50">
        <f>[1]pasif!F69</f>
        <v>1585539</v>
      </c>
      <c r="G69" s="50">
        <f>[1]pasif!G69</f>
        <v>0</v>
      </c>
      <c r="H69" s="49">
        <f>[1]pasif!H69</f>
        <v>1585539</v>
      </c>
    </row>
    <row r="70" spans="1:14" x14ac:dyDescent="0.2">
      <c r="A70" s="60"/>
      <c r="B70" s="93"/>
      <c r="C70" s="47"/>
      <c r="D70" s="19"/>
      <c r="E70" s="47"/>
      <c r="F70" s="47"/>
      <c r="G70" s="19"/>
      <c r="H70" s="49"/>
    </row>
    <row r="71" spans="1:14" ht="15" x14ac:dyDescent="0.25">
      <c r="A71" s="66" t="s">
        <v>161</v>
      </c>
      <c r="B71" s="96"/>
      <c r="C71" s="68">
        <f>[1]pasif!C71</f>
        <v>94616860</v>
      </c>
      <c r="D71" s="68">
        <f>[1]pasif!D71</f>
        <v>52648807</v>
      </c>
      <c r="E71" s="68">
        <f>[1]pasif!E71</f>
        <v>147265667</v>
      </c>
      <c r="F71" s="68">
        <f>[1]pasif!F71</f>
        <v>87591982</v>
      </c>
      <c r="G71" s="68">
        <f>[1]pasif!G71</f>
        <v>47904061</v>
      </c>
      <c r="H71" s="70">
        <f>[1]pasif!H71</f>
        <v>135496043</v>
      </c>
    </row>
    <row r="72" spans="1:14" x14ac:dyDescent="0.2">
      <c r="A72" s="97"/>
      <c r="B72" s="98"/>
      <c r="C72" s="72"/>
    </row>
    <row r="73" spans="1:14" x14ac:dyDescent="0.2">
      <c r="A73" s="99"/>
      <c r="B73" s="100"/>
      <c r="C73" s="72"/>
    </row>
    <row r="74" spans="1:14" x14ac:dyDescent="0.2">
      <c r="A74" s="101"/>
      <c r="B74" s="100"/>
      <c r="C74" s="72"/>
    </row>
    <row r="75" spans="1:14" s="40" customFormat="1" ht="15" x14ac:dyDescent="0.25">
      <c r="A75" s="102"/>
      <c r="B75" s="103"/>
      <c r="C75" s="72"/>
      <c r="D75" s="72"/>
      <c r="E75" s="5"/>
      <c r="F75" s="5"/>
      <c r="G75" s="5"/>
      <c r="H75" s="5"/>
    </row>
    <row r="76" spans="1:14" s="40" customFormat="1" ht="15" x14ac:dyDescent="0.25">
      <c r="A76" s="102"/>
      <c r="B76" s="103"/>
      <c r="C76" s="72"/>
      <c r="D76" s="72"/>
      <c r="E76" s="5"/>
      <c r="F76" s="5"/>
      <c r="G76" s="5"/>
      <c r="H76" s="5"/>
    </row>
    <row r="77" spans="1:14" s="40" customFormat="1" ht="15" x14ac:dyDescent="0.25">
      <c r="A77" s="102"/>
      <c r="B77" s="103"/>
      <c r="C77" s="5"/>
      <c r="D77" s="72"/>
      <c r="E77" s="5"/>
      <c r="F77" s="5"/>
      <c r="G77" s="5"/>
      <c r="H77" s="5"/>
    </row>
    <row r="78" spans="1:14" s="40" customFormat="1" ht="15" x14ac:dyDescent="0.25">
      <c r="A78" s="104"/>
      <c r="B78" s="103"/>
      <c r="C78" s="5"/>
      <c r="D78" s="72"/>
      <c r="E78" s="5"/>
      <c r="F78" s="5"/>
      <c r="G78" s="5"/>
      <c r="H78" s="5"/>
    </row>
    <row r="79" spans="1:14" s="40" customFormat="1" ht="15" x14ac:dyDescent="0.25">
      <c r="A79" s="104"/>
      <c r="B79" s="103"/>
      <c r="C79" s="5"/>
      <c r="D79" s="72"/>
      <c r="E79" s="5"/>
      <c r="F79" s="5"/>
      <c r="G79" s="5"/>
      <c r="H79" s="5"/>
      <c r="I79" s="104"/>
      <c r="J79" s="104"/>
      <c r="K79" s="104"/>
      <c r="L79" s="104"/>
      <c r="M79" s="104"/>
      <c r="N79" s="104"/>
    </row>
    <row r="80" spans="1:14" s="40" customFormat="1" ht="15" x14ac:dyDescent="0.25">
      <c r="A80" s="104"/>
      <c r="B80" s="103"/>
      <c r="C80" s="5"/>
      <c r="D80" s="72"/>
      <c r="E80" s="5"/>
      <c r="F80" s="5"/>
      <c r="G80" s="5"/>
      <c r="H80" s="5"/>
      <c r="I80" s="104"/>
      <c r="J80" s="104"/>
      <c r="K80" s="104"/>
      <c r="L80" s="104"/>
      <c r="M80" s="104"/>
      <c r="N80" s="104"/>
    </row>
    <row r="81" spans="1:14" s="40" customFormat="1" ht="15" x14ac:dyDescent="0.25">
      <c r="A81" s="102"/>
      <c r="B81" s="103"/>
      <c r="C81" s="5"/>
      <c r="D81" s="72"/>
      <c r="E81" s="5"/>
      <c r="F81" s="5"/>
      <c r="G81" s="5"/>
      <c r="H81" s="5"/>
      <c r="I81" s="104"/>
      <c r="J81" s="104"/>
      <c r="K81" s="104"/>
      <c r="L81" s="104"/>
      <c r="M81" s="104"/>
      <c r="N81" s="104"/>
    </row>
    <row r="82" spans="1:14" s="40" customFormat="1" ht="15" x14ac:dyDescent="0.25">
      <c r="A82" s="104"/>
      <c r="B82" s="100"/>
      <c r="C82" s="5"/>
      <c r="D82" s="72"/>
      <c r="E82" s="5"/>
      <c r="F82" s="5"/>
      <c r="G82" s="5"/>
      <c r="H82" s="5"/>
      <c r="I82" s="104"/>
      <c r="J82" s="104"/>
      <c r="K82" s="104"/>
      <c r="L82" s="104"/>
      <c r="M82" s="104"/>
      <c r="N82" s="104"/>
    </row>
    <row r="83" spans="1:14" x14ac:dyDescent="0.2">
      <c r="A83" s="72"/>
      <c r="B83" s="100"/>
      <c r="I83" s="72"/>
      <c r="J83" s="72"/>
      <c r="K83" s="72"/>
      <c r="L83" s="72"/>
      <c r="M83" s="72"/>
      <c r="N83" s="72"/>
    </row>
    <row r="84" spans="1:14" x14ac:dyDescent="0.2">
      <c r="A84" s="72"/>
      <c r="B84" s="100"/>
      <c r="I84" s="72"/>
      <c r="J84" s="72"/>
      <c r="K84" s="72"/>
      <c r="L84" s="72"/>
      <c r="M84" s="72"/>
      <c r="N84" s="72"/>
    </row>
    <row r="85" spans="1:14" s="40" customFormat="1" ht="15" x14ac:dyDescent="0.25">
      <c r="A85" s="104"/>
      <c r="B85" s="100"/>
      <c r="C85" s="5"/>
      <c r="D85" s="72"/>
      <c r="E85" s="5"/>
      <c r="F85" s="5"/>
      <c r="G85" s="5"/>
      <c r="H85" s="5"/>
      <c r="I85" s="104"/>
      <c r="J85" s="104"/>
      <c r="K85" s="104"/>
      <c r="L85" s="104"/>
      <c r="M85" s="104"/>
      <c r="N85" s="104"/>
    </row>
    <row r="86" spans="1:14" x14ac:dyDescent="0.2">
      <c r="A86" s="72"/>
      <c r="B86" s="100"/>
      <c r="I86" s="72"/>
      <c r="J86" s="72"/>
      <c r="K86" s="72"/>
      <c r="L86" s="72"/>
      <c r="M86" s="72"/>
      <c r="N86" s="72"/>
    </row>
    <row r="87" spans="1:14" x14ac:dyDescent="0.2">
      <c r="A87" s="72"/>
      <c r="B87" s="100"/>
      <c r="I87" s="72"/>
      <c r="J87" s="72"/>
      <c r="K87" s="72"/>
      <c r="L87" s="72"/>
      <c r="M87" s="72"/>
      <c r="N87" s="72"/>
    </row>
    <row r="88" spans="1:14" ht="15.75" customHeight="1" x14ac:dyDescent="0.2">
      <c r="A88" s="72"/>
      <c r="B88" s="100"/>
      <c r="I88" s="72"/>
      <c r="J88" s="72"/>
      <c r="K88" s="72"/>
      <c r="L88" s="72"/>
      <c r="M88" s="72"/>
      <c r="N88" s="72"/>
    </row>
    <row r="89" spans="1:14" x14ac:dyDescent="0.2">
      <c r="A89" s="72"/>
      <c r="B89" s="100"/>
      <c r="I89" s="72"/>
      <c r="J89" s="72"/>
      <c r="K89" s="72"/>
      <c r="L89" s="72"/>
      <c r="M89" s="72"/>
      <c r="N89" s="72"/>
    </row>
    <row r="90" spans="1:14" x14ac:dyDescent="0.2">
      <c r="A90" s="71"/>
      <c r="B90" s="100"/>
      <c r="I90" s="72"/>
      <c r="J90" s="72"/>
      <c r="K90" s="72"/>
      <c r="L90" s="72"/>
      <c r="M90" s="72"/>
      <c r="N90" s="72"/>
    </row>
    <row r="91" spans="1:14" x14ac:dyDescent="0.2">
      <c r="A91" s="71"/>
      <c r="B91" s="100"/>
    </row>
    <row r="92" spans="1:14" x14ac:dyDescent="0.2">
      <c r="A92" s="71"/>
      <c r="B92" s="100"/>
    </row>
    <row r="93" spans="1:14" x14ac:dyDescent="0.2">
      <c r="A93" s="71"/>
      <c r="B93" s="100"/>
    </row>
    <row r="94" spans="1:14" x14ac:dyDescent="0.2">
      <c r="A94" s="105"/>
      <c r="B94" s="103"/>
    </row>
    <row r="95" spans="1:14" x14ac:dyDescent="0.2">
      <c r="A95" s="71"/>
      <c r="B95" s="100"/>
    </row>
    <row r="96" spans="1:14" x14ac:dyDescent="0.2">
      <c r="A96" s="71"/>
      <c r="B96" s="100"/>
    </row>
    <row r="97" spans="1:2" x14ac:dyDescent="0.2">
      <c r="A97" s="71"/>
      <c r="B97" s="100"/>
    </row>
    <row r="999" spans="1:5" x14ac:dyDescent="0.2">
      <c r="A999" s="72"/>
      <c r="B999" s="100"/>
      <c r="C999" s="72"/>
    </row>
    <row r="1000" spans="1:5" x14ac:dyDescent="0.2">
      <c r="A1000" s="72"/>
      <c r="B1000" s="100"/>
      <c r="C1000" s="72"/>
    </row>
    <row r="1001" spans="1:5" x14ac:dyDescent="0.2">
      <c r="A1001" s="72"/>
      <c r="B1001" s="100"/>
      <c r="C1001" s="72"/>
    </row>
    <row r="1002" spans="1:5" x14ac:dyDescent="0.2">
      <c r="A1002" s="106"/>
      <c r="B1002" s="107"/>
      <c r="C1002" s="107"/>
      <c r="D1002" s="107"/>
      <c r="E1002" s="107"/>
    </row>
    <row r="1003" spans="1:5" x14ac:dyDescent="0.2">
      <c r="A1003" s="72"/>
      <c r="B1003" s="108"/>
      <c r="C1003" s="108"/>
      <c r="E1003" s="72"/>
    </row>
    <row r="1004" spans="1:5" x14ac:dyDescent="0.2">
      <c r="A1004" s="72"/>
      <c r="B1004" s="108"/>
      <c r="C1004" s="108"/>
    </row>
    <row r="1005" spans="1:5" x14ac:dyDescent="0.2">
      <c r="A1005" s="72"/>
      <c r="B1005" s="100"/>
      <c r="C1005" s="72"/>
    </row>
    <row r="1006" spans="1:5" x14ac:dyDescent="0.2">
      <c r="A1006" s="72"/>
      <c r="B1006" s="100"/>
      <c r="C1006" s="72"/>
    </row>
    <row r="1007" spans="1:5" x14ac:dyDescent="0.2">
      <c r="A1007" s="72"/>
      <c r="B1007" s="100"/>
      <c r="C1007" s="72"/>
    </row>
    <row r="1008" spans="1:5" x14ac:dyDescent="0.2">
      <c r="A1008" s="72"/>
      <c r="B1008" s="100"/>
      <c r="C1008" s="72"/>
    </row>
    <row r="1009" spans="1:3" x14ac:dyDescent="0.2">
      <c r="A1009" s="72"/>
      <c r="B1009" s="100"/>
      <c r="C1009" s="72"/>
    </row>
    <row r="1010" spans="1:3" x14ac:dyDescent="0.2">
      <c r="A1010" s="72"/>
      <c r="B1010" s="100"/>
      <c r="C1010" s="72"/>
    </row>
  </sheetData>
  <sheetProtection password="CF27" sheet="1" objects="1" scenarios="1"/>
  <mergeCells count="1">
    <mergeCell ref="C4:H4"/>
  </mergeCells>
  <conditionalFormatting sqref="B1003:C1004">
    <cfRule type="cellIs" dxfId="1" priority="1" stopIfTrue="1" operator="equal">
      <formula>"Tutmuyor"</formula>
    </cfRule>
  </conditionalFormatting>
  <printOptions horizontalCentered="1" verticalCentered="1"/>
  <pageMargins left="0.49" right="0.49" top="0.71" bottom="0.6" header="0.35433070866141736" footer="0.35433070866141736"/>
  <pageSetup paperSize="9" scale="57" orientation="portrait" r:id="rId1"/>
  <headerFooter alignWithMargins="0">
    <oddHeader>&amp;R&amp;"Times New Roman,Normal"&amp;12Appendix 1-A</oddHeader>
    <oddFooter>&amp;C&amp;"Times New Roman,Normal"&amp;12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2"/>
  <sheetViews>
    <sheetView view="pageBreakPreview" topLeftCell="A34" zoomScale="80" zoomScaleNormal="80" zoomScaleSheetLayoutView="80" workbookViewId="0"/>
  </sheetViews>
  <sheetFormatPr defaultRowHeight="14.25" x14ac:dyDescent="0.2"/>
  <cols>
    <col min="1" max="1" width="63.28515625" style="113" customWidth="1"/>
    <col min="2" max="2" width="6.7109375" style="113" customWidth="1"/>
    <col min="3" max="4" width="16.85546875" style="113" customWidth="1"/>
    <col min="5" max="5" width="17.42578125" style="113" customWidth="1"/>
    <col min="6" max="7" width="16.85546875" style="113" customWidth="1"/>
    <col min="8" max="8" width="17.42578125" style="113" customWidth="1"/>
    <col min="9" max="16384" width="9.140625" style="113"/>
  </cols>
  <sheetData>
    <row r="1" spans="1:26" ht="19.5" customHeight="1" x14ac:dyDescent="0.25">
      <c r="A1" s="2" t="s">
        <v>162</v>
      </c>
      <c r="B1" s="110"/>
      <c r="C1" s="111"/>
      <c r="D1" s="111"/>
      <c r="E1" s="111"/>
      <c r="F1" s="111"/>
      <c r="G1" s="111"/>
      <c r="H1" s="112"/>
    </row>
    <row r="2" spans="1:26" ht="16.5" customHeight="1" x14ac:dyDescent="0.2">
      <c r="A2" s="114"/>
      <c r="B2" s="115"/>
      <c r="C2" s="79" t="str">
        <f>[1]assets!C4</f>
        <v>THOUSAND TURKISH LIRA</v>
      </c>
      <c r="D2" s="80"/>
      <c r="E2" s="80"/>
      <c r="F2" s="80"/>
      <c r="G2" s="80"/>
      <c r="H2" s="81"/>
    </row>
    <row r="3" spans="1:26" x14ac:dyDescent="0.2">
      <c r="A3" s="116"/>
      <c r="B3" s="117"/>
      <c r="C3" s="20"/>
      <c r="D3" s="20" t="s">
        <v>2</v>
      </c>
      <c r="E3" s="22"/>
      <c r="F3" s="21"/>
      <c r="G3" s="82" t="s">
        <v>3</v>
      </c>
      <c r="H3" s="23"/>
    </row>
    <row r="4" spans="1:26" ht="15" x14ac:dyDescent="0.25">
      <c r="A4" s="118"/>
      <c r="B4" s="119" t="s">
        <v>5</v>
      </c>
      <c r="C4" s="26"/>
      <c r="D4" s="27" t="str">
        <f>[1]nazım!D4</f>
        <v>(30/09/2014)</v>
      </c>
      <c r="E4" s="28"/>
      <c r="F4" s="27"/>
      <c r="G4" s="27" t="str">
        <f>[1]nazım!G4</f>
        <v>(31/12/2013)</v>
      </c>
      <c r="H4" s="29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</row>
    <row r="5" spans="1:26" ht="18.75" customHeight="1" x14ac:dyDescent="0.25">
      <c r="A5" s="121"/>
      <c r="B5" s="122"/>
      <c r="C5" s="85" t="s">
        <v>6</v>
      </c>
      <c r="D5" s="85" t="s">
        <v>7</v>
      </c>
      <c r="E5" s="86" t="s">
        <v>8</v>
      </c>
      <c r="F5" s="86" t="s">
        <v>6</v>
      </c>
      <c r="G5" s="85" t="s">
        <v>7</v>
      </c>
      <c r="H5" s="87" t="s">
        <v>8</v>
      </c>
    </row>
    <row r="6" spans="1:26" s="128" customFormat="1" ht="15" x14ac:dyDescent="0.25">
      <c r="A6" s="123" t="s">
        <v>163</v>
      </c>
      <c r="B6" s="124"/>
      <c r="C6" s="125">
        <f>[1]nazım!C6</f>
        <v>41806150</v>
      </c>
      <c r="D6" s="125">
        <f>[1]nazım!D6</f>
        <v>42696818</v>
      </c>
      <c r="E6" s="125">
        <f>[1]nazım!E6</f>
        <v>84502968</v>
      </c>
      <c r="F6" s="126">
        <f>[1]nazım!F6</f>
        <v>65514791</v>
      </c>
      <c r="G6" s="126">
        <f>[1]nazım!G6</f>
        <v>55746467</v>
      </c>
      <c r="H6" s="127">
        <f>[1]nazım!H6</f>
        <v>121261258</v>
      </c>
    </row>
    <row r="7" spans="1:26" s="128" customFormat="1" ht="15" customHeight="1" x14ac:dyDescent="0.25">
      <c r="A7" s="123" t="s">
        <v>164</v>
      </c>
      <c r="B7" s="129" t="s">
        <v>165</v>
      </c>
      <c r="C7" s="125">
        <f>[1]nazım!C7</f>
        <v>15887641</v>
      </c>
      <c r="D7" s="125">
        <f>[1]nazım!D7</f>
        <v>11387305</v>
      </c>
      <c r="E7" s="125">
        <f>[1]nazım!E7</f>
        <v>27274946</v>
      </c>
      <c r="F7" s="125">
        <f>[1]nazım!F7</f>
        <v>14288042</v>
      </c>
      <c r="G7" s="125">
        <f>[1]nazım!G7</f>
        <v>9053337</v>
      </c>
      <c r="H7" s="130">
        <f>[1]nazım!H7</f>
        <v>23341379</v>
      </c>
    </row>
    <row r="8" spans="1:26" x14ac:dyDescent="0.2">
      <c r="A8" s="131" t="s">
        <v>166</v>
      </c>
      <c r="B8" s="132"/>
      <c r="C8" s="133">
        <f>[1]nazım!C8</f>
        <v>15858533</v>
      </c>
      <c r="D8" s="133">
        <f>[1]nazım!D8</f>
        <v>4281768</v>
      </c>
      <c r="E8" s="133">
        <f>[1]nazım!E8</f>
        <v>20140301</v>
      </c>
      <c r="F8" s="133">
        <f>[1]nazım!F8</f>
        <v>14268047</v>
      </c>
      <c r="G8" s="133">
        <f>[1]nazım!G8</f>
        <v>3627537</v>
      </c>
      <c r="H8" s="134">
        <f>[1]nazım!H8</f>
        <v>17895584</v>
      </c>
    </row>
    <row r="9" spans="1:26" x14ac:dyDescent="0.2">
      <c r="A9" s="131" t="s">
        <v>167</v>
      </c>
      <c r="B9" s="132"/>
      <c r="C9" s="50">
        <f>[1]nazım!C9</f>
        <v>1841571</v>
      </c>
      <c r="D9" s="50">
        <f>[1]nazım!D9</f>
        <v>2187420</v>
      </c>
      <c r="E9" s="133">
        <f>[1]nazım!E9</f>
        <v>4028991</v>
      </c>
      <c r="F9" s="50">
        <f>[1]nazım!F9</f>
        <v>1905899</v>
      </c>
      <c r="G9" s="50">
        <f>[1]nazım!G9</f>
        <v>1952543</v>
      </c>
      <c r="H9" s="134">
        <f>[1]nazım!H9</f>
        <v>3858442</v>
      </c>
    </row>
    <row r="10" spans="1:26" x14ac:dyDescent="0.2">
      <c r="A10" s="131" t="s">
        <v>168</v>
      </c>
      <c r="B10" s="132"/>
      <c r="C10" s="50">
        <f>[1]nazım!C10</f>
        <v>945098</v>
      </c>
      <c r="D10" s="50">
        <f>[1]nazım!D10</f>
        <v>0</v>
      </c>
      <c r="E10" s="133">
        <f>[1]nazım!E10</f>
        <v>945098</v>
      </c>
      <c r="F10" s="50">
        <f>[1]nazım!F10</f>
        <v>650221</v>
      </c>
      <c r="G10" s="50">
        <f>[1]nazım!G10</f>
        <v>0</v>
      </c>
      <c r="H10" s="134">
        <f>[1]nazım!H10</f>
        <v>650221</v>
      </c>
    </row>
    <row r="11" spans="1:26" x14ac:dyDescent="0.2">
      <c r="A11" s="131" t="s">
        <v>169</v>
      </c>
      <c r="B11" s="132"/>
      <c r="C11" s="50">
        <f>[1]nazım!C11</f>
        <v>13071864</v>
      </c>
      <c r="D11" s="50">
        <f>[1]nazım!D11</f>
        <v>2094348</v>
      </c>
      <c r="E11" s="133">
        <f>[1]nazım!E11</f>
        <v>15166212</v>
      </c>
      <c r="F11" s="50">
        <f>[1]nazım!F11</f>
        <v>11711927</v>
      </c>
      <c r="G11" s="50">
        <f>[1]nazım!G11</f>
        <v>1674994</v>
      </c>
      <c r="H11" s="134">
        <f>[1]nazım!H11</f>
        <v>13386921</v>
      </c>
    </row>
    <row r="12" spans="1:26" x14ac:dyDescent="0.2">
      <c r="A12" s="131" t="s">
        <v>170</v>
      </c>
      <c r="B12" s="132"/>
      <c r="C12" s="133">
        <f>[1]nazım!C12</f>
        <v>21533</v>
      </c>
      <c r="D12" s="133">
        <f>[1]nazım!D12</f>
        <v>2061451</v>
      </c>
      <c r="E12" s="133">
        <f>[1]nazım!E12</f>
        <v>2082984</v>
      </c>
      <c r="F12" s="133">
        <f>[1]nazım!F12</f>
        <v>12129</v>
      </c>
      <c r="G12" s="133">
        <f>[1]nazım!G12</f>
        <v>1040149</v>
      </c>
      <c r="H12" s="134">
        <f>[1]nazım!H12</f>
        <v>1052278</v>
      </c>
    </row>
    <row r="13" spans="1:26" x14ac:dyDescent="0.2">
      <c r="A13" s="131" t="s">
        <v>171</v>
      </c>
      <c r="B13" s="132"/>
      <c r="C13" s="50">
        <f>[1]nazım!C13</f>
        <v>2940</v>
      </c>
      <c r="D13" s="50">
        <f>[1]nazım!D13</f>
        <v>94339</v>
      </c>
      <c r="E13" s="133">
        <f>[1]nazım!E13</f>
        <v>97279</v>
      </c>
      <c r="F13" s="50">
        <f>[1]nazım!F13</f>
        <v>1500</v>
      </c>
      <c r="G13" s="50">
        <f>[1]nazım!G13</f>
        <v>77393</v>
      </c>
      <c r="H13" s="134">
        <f>[1]nazım!H13</f>
        <v>78893</v>
      </c>
    </row>
    <row r="14" spans="1:26" x14ac:dyDescent="0.2">
      <c r="A14" s="131" t="s">
        <v>172</v>
      </c>
      <c r="B14" s="132"/>
      <c r="C14" s="50">
        <f>[1]nazım!C14</f>
        <v>18593</v>
      </c>
      <c r="D14" s="50">
        <f>[1]nazım!D14</f>
        <v>1967112</v>
      </c>
      <c r="E14" s="133">
        <f>[1]nazım!E14</f>
        <v>1985705</v>
      </c>
      <c r="F14" s="50">
        <f>[1]nazım!F14</f>
        <v>10629</v>
      </c>
      <c r="G14" s="50">
        <f>[1]nazım!G14</f>
        <v>962756</v>
      </c>
      <c r="H14" s="134">
        <f>[1]nazım!H14</f>
        <v>973385</v>
      </c>
    </row>
    <row r="15" spans="1:26" x14ac:dyDescent="0.2">
      <c r="A15" s="131" t="s">
        <v>173</v>
      </c>
      <c r="B15" s="132"/>
      <c r="C15" s="133">
        <f>[1]nazım!C15</f>
        <v>7575</v>
      </c>
      <c r="D15" s="133">
        <f>[1]nazım!D15</f>
        <v>5039442</v>
      </c>
      <c r="E15" s="133">
        <f>[1]nazım!E15</f>
        <v>5047017</v>
      </c>
      <c r="F15" s="133">
        <f>[1]nazım!F15</f>
        <v>7866</v>
      </c>
      <c r="G15" s="133">
        <f>[1]nazım!G15</f>
        <v>4382030</v>
      </c>
      <c r="H15" s="134">
        <f>[1]nazım!H15</f>
        <v>4389896</v>
      </c>
    </row>
    <row r="16" spans="1:26" x14ac:dyDescent="0.2">
      <c r="A16" s="131" t="s">
        <v>174</v>
      </c>
      <c r="B16" s="132"/>
      <c r="C16" s="50">
        <f>[1]nazım!C16</f>
        <v>7575</v>
      </c>
      <c r="D16" s="50">
        <f>[1]nazım!D16</f>
        <v>5039442</v>
      </c>
      <c r="E16" s="133">
        <f>[1]nazım!E16</f>
        <v>5047017</v>
      </c>
      <c r="F16" s="50">
        <f>[1]nazım!F16</f>
        <v>7866</v>
      </c>
      <c r="G16" s="50">
        <f>[1]nazım!G16</f>
        <v>4382030</v>
      </c>
      <c r="H16" s="134">
        <f>[1]nazım!H16</f>
        <v>4389896</v>
      </c>
    </row>
    <row r="17" spans="1:8" x14ac:dyDescent="0.2">
      <c r="A17" s="131" t="s">
        <v>175</v>
      </c>
      <c r="B17" s="132"/>
      <c r="C17" s="50">
        <f>[1]nazım!C17</f>
        <v>0</v>
      </c>
      <c r="D17" s="50">
        <f>[1]nazım!D17</f>
        <v>0</v>
      </c>
      <c r="E17" s="133">
        <f>[1]nazım!E17</f>
        <v>0</v>
      </c>
      <c r="F17" s="50">
        <f>[1]nazım!F17</f>
        <v>0</v>
      </c>
      <c r="G17" s="50">
        <f>[1]nazım!G17</f>
        <v>0</v>
      </c>
      <c r="H17" s="134">
        <f>[1]nazım!H17</f>
        <v>0</v>
      </c>
    </row>
    <row r="18" spans="1:8" x14ac:dyDescent="0.2">
      <c r="A18" s="131" t="s">
        <v>176</v>
      </c>
      <c r="B18" s="132"/>
      <c r="C18" s="50">
        <f>[1]nazım!C18</f>
        <v>0</v>
      </c>
      <c r="D18" s="50">
        <f>[1]nazım!D18</f>
        <v>1805</v>
      </c>
      <c r="E18" s="133">
        <f>[1]nazım!E18</f>
        <v>1805</v>
      </c>
      <c r="F18" s="50">
        <f>[1]nazım!F18</f>
        <v>0</v>
      </c>
      <c r="G18" s="50">
        <f>[1]nazım!G18</f>
        <v>1702</v>
      </c>
      <c r="H18" s="134">
        <f>[1]nazım!H18</f>
        <v>1702</v>
      </c>
    </row>
    <row r="19" spans="1:8" x14ac:dyDescent="0.2">
      <c r="A19" s="131" t="s">
        <v>177</v>
      </c>
      <c r="B19" s="132"/>
      <c r="C19" s="133">
        <f>[1]nazım!C19</f>
        <v>0</v>
      </c>
      <c r="D19" s="133">
        <f>[1]nazım!D19</f>
        <v>0</v>
      </c>
      <c r="E19" s="133">
        <f>[1]nazım!E19</f>
        <v>0</v>
      </c>
      <c r="F19" s="133">
        <f>[1]nazım!F19</f>
        <v>0</v>
      </c>
      <c r="G19" s="133">
        <f>[1]nazım!G19</f>
        <v>0</v>
      </c>
      <c r="H19" s="134">
        <f>[1]nazım!H19</f>
        <v>0</v>
      </c>
    </row>
    <row r="20" spans="1:8" x14ac:dyDescent="0.2">
      <c r="A20" s="131" t="s">
        <v>178</v>
      </c>
      <c r="B20" s="132"/>
      <c r="C20" s="50">
        <f>[1]nazım!C20</f>
        <v>0</v>
      </c>
      <c r="D20" s="50">
        <f>[1]nazım!D20</f>
        <v>0</v>
      </c>
      <c r="E20" s="133">
        <f>[1]nazım!E20</f>
        <v>0</v>
      </c>
      <c r="F20" s="50">
        <f>[1]nazım!F20</f>
        <v>0</v>
      </c>
      <c r="G20" s="50">
        <f>[1]nazım!G20</f>
        <v>0</v>
      </c>
      <c r="H20" s="134">
        <f>[1]nazım!H20</f>
        <v>0</v>
      </c>
    </row>
    <row r="21" spans="1:8" x14ac:dyDescent="0.2">
      <c r="A21" s="131" t="s">
        <v>179</v>
      </c>
      <c r="B21" s="132"/>
      <c r="C21" s="50">
        <f>[1]nazım!C21</f>
        <v>0</v>
      </c>
      <c r="D21" s="50">
        <f>[1]nazım!D21</f>
        <v>0</v>
      </c>
      <c r="E21" s="133">
        <f>[1]nazım!E21</f>
        <v>0</v>
      </c>
      <c r="F21" s="50">
        <f>[1]nazım!F21</f>
        <v>0</v>
      </c>
      <c r="G21" s="50">
        <f>[1]nazım!G21</f>
        <v>0</v>
      </c>
      <c r="H21" s="134">
        <f>[1]nazım!H21</f>
        <v>0</v>
      </c>
    </row>
    <row r="22" spans="1:8" x14ac:dyDescent="0.2">
      <c r="A22" s="131" t="s">
        <v>180</v>
      </c>
      <c r="B22" s="132"/>
      <c r="C22" s="50">
        <f>[1]nazım!C22</f>
        <v>0</v>
      </c>
      <c r="D22" s="50">
        <f>[1]nazım!D22</f>
        <v>0</v>
      </c>
      <c r="E22" s="133">
        <f>[1]nazım!E22</f>
        <v>0</v>
      </c>
      <c r="F22" s="50">
        <f>[1]nazım!F22</f>
        <v>0</v>
      </c>
      <c r="G22" s="50">
        <f>[1]nazım!G22</f>
        <v>0</v>
      </c>
      <c r="H22" s="134">
        <f>[1]nazım!H22</f>
        <v>0</v>
      </c>
    </row>
    <row r="23" spans="1:8" x14ac:dyDescent="0.2">
      <c r="A23" s="131" t="s">
        <v>181</v>
      </c>
      <c r="B23" s="132"/>
      <c r="C23" s="50">
        <f>[1]nazım!C23</f>
        <v>0</v>
      </c>
      <c r="D23" s="50">
        <f>[1]nazım!D23</f>
        <v>0</v>
      </c>
      <c r="E23" s="133">
        <f>[1]nazım!E23</f>
        <v>0</v>
      </c>
      <c r="F23" s="50">
        <f>[1]nazım!F23</f>
        <v>0</v>
      </c>
      <c r="G23" s="50">
        <f>[1]nazım!G23</f>
        <v>0</v>
      </c>
      <c r="H23" s="134">
        <f>[1]nazım!H23</f>
        <v>0</v>
      </c>
    </row>
    <row r="24" spans="1:8" x14ac:dyDescent="0.2">
      <c r="A24" s="131" t="s">
        <v>182</v>
      </c>
      <c r="B24" s="132"/>
      <c r="C24" s="50">
        <f>[1]nazım!C24</f>
        <v>0</v>
      </c>
      <c r="D24" s="50">
        <f>[1]nazım!D24</f>
        <v>2036</v>
      </c>
      <c r="E24" s="133">
        <f>[1]nazım!E24</f>
        <v>2036</v>
      </c>
      <c r="F24" s="50">
        <f>[1]nazım!F24</f>
        <v>0</v>
      </c>
      <c r="G24" s="50">
        <f>[1]nazım!G24</f>
        <v>1759</v>
      </c>
      <c r="H24" s="134">
        <f>[1]nazım!H24</f>
        <v>1759</v>
      </c>
    </row>
    <row r="25" spans="1:8" x14ac:dyDescent="0.2">
      <c r="A25" s="131" t="s">
        <v>183</v>
      </c>
      <c r="B25" s="132"/>
      <c r="C25" s="50">
        <f>[1]nazım!C25</f>
        <v>0</v>
      </c>
      <c r="D25" s="50">
        <f>[1]nazım!D25</f>
        <v>803</v>
      </c>
      <c r="E25" s="133">
        <f>[1]nazım!E25</f>
        <v>803</v>
      </c>
      <c r="F25" s="50">
        <f>[1]nazım!F25</f>
        <v>0</v>
      </c>
      <c r="G25" s="50">
        <f>[1]nazım!G25</f>
        <v>160</v>
      </c>
      <c r="H25" s="134">
        <f>[1]nazım!H25</f>
        <v>160</v>
      </c>
    </row>
    <row r="26" spans="1:8" s="128" customFormat="1" ht="15" x14ac:dyDescent="0.25">
      <c r="A26" s="123" t="s">
        <v>184</v>
      </c>
      <c r="B26" s="129" t="s">
        <v>165</v>
      </c>
      <c r="C26" s="135">
        <f>[1]nazım!C26</f>
        <v>18645876</v>
      </c>
      <c r="D26" s="135">
        <f>[1]nazım!D26</f>
        <v>4057686</v>
      </c>
      <c r="E26" s="135">
        <f>[1]nazım!E26</f>
        <v>22703562</v>
      </c>
      <c r="F26" s="135">
        <f>[1]nazım!F26</f>
        <v>45270192</v>
      </c>
      <c r="G26" s="135">
        <f>[1]nazım!G26</f>
        <v>26331770</v>
      </c>
      <c r="H26" s="136">
        <f>[1]nazım!H26</f>
        <v>71601962</v>
      </c>
    </row>
    <row r="27" spans="1:8" x14ac:dyDescent="0.2">
      <c r="A27" s="131" t="s">
        <v>185</v>
      </c>
      <c r="B27" s="132"/>
      <c r="C27" s="133">
        <f>[1]nazım!C27</f>
        <v>17289338</v>
      </c>
      <c r="D27" s="133">
        <f>[1]nazım!D27</f>
        <v>836211</v>
      </c>
      <c r="E27" s="133">
        <f>[1]nazım!E27</f>
        <v>18125549</v>
      </c>
      <c r="F27" s="133">
        <f>[1]nazım!F27</f>
        <v>15109055</v>
      </c>
      <c r="G27" s="133">
        <f>[1]nazım!G27</f>
        <v>3640601</v>
      </c>
      <c r="H27" s="134">
        <f>[1]nazım!H27</f>
        <v>18749656</v>
      </c>
    </row>
    <row r="28" spans="1:8" x14ac:dyDescent="0.2">
      <c r="A28" s="131" t="s">
        <v>186</v>
      </c>
      <c r="B28" s="132"/>
      <c r="C28" s="50">
        <f>[1]nazım!C28</f>
        <v>466473</v>
      </c>
      <c r="D28" s="50">
        <f>[1]nazım!D28</f>
        <v>836211</v>
      </c>
      <c r="E28" s="133">
        <f>[1]nazım!E28</f>
        <v>1302684</v>
      </c>
      <c r="F28" s="50">
        <f>[1]nazım!F28</f>
        <v>539362</v>
      </c>
      <c r="G28" s="50">
        <f>[1]nazım!G28</f>
        <v>3636414</v>
      </c>
      <c r="H28" s="134">
        <f>[1]nazım!H28</f>
        <v>4175776</v>
      </c>
    </row>
    <row r="29" spans="1:8" x14ac:dyDescent="0.2">
      <c r="A29" s="131" t="s">
        <v>187</v>
      </c>
      <c r="B29" s="132"/>
      <c r="C29" s="50">
        <f>[1]nazım!C29</f>
        <v>0</v>
      </c>
      <c r="D29" s="50">
        <f>[1]nazım!D29</f>
        <v>0</v>
      </c>
      <c r="E29" s="133">
        <f>[1]nazım!E29</f>
        <v>0</v>
      </c>
      <c r="F29" s="50">
        <f>[1]nazım!F29</f>
        <v>0</v>
      </c>
      <c r="G29" s="50">
        <f>[1]nazım!G29</f>
        <v>0</v>
      </c>
      <c r="H29" s="134">
        <f>[1]nazım!H29</f>
        <v>0</v>
      </c>
    </row>
    <row r="30" spans="1:8" x14ac:dyDescent="0.2">
      <c r="A30" s="131" t="s">
        <v>188</v>
      </c>
      <c r="B30" s="132"/>
      <c r="C30" s="50">
        <f>[1]nazım!C30</f>
        <v>24863</v>
      </c>
      <c r="D30" s="50">
        <f>[1]nazım!D30</f>
        <v>0</v>
      </c>
      <c r="E30" s="133">
        <f>[1]nazım!E30</f>
        <v>24863</v>
      </c>
      <c r="F30" s="50">
        <f>[1]nazım!F30</f>
        <v>0</v>
      </c>
      <c r="G30" s="50">
        <f>[1]nazım!G30</f>
        <v>0</v>
      </c>
      <c r="H30" s="134">
        <f>[1]nazım!H30</f>
        <v>0</v>
      </c>
    </row>
    <row r="31" spans="1:8" x14ac:dyDescent="0.2">
      <c r="A31" s="131" t="s">
        <v>189</v>
      </c>
      <c r="B31" s="132"/>
      <c r="C31" s="50">
        <f>[1]nazım!C31</f>
        <v>7511898</v>
      </c>
      <c r="D31" s="50">
        <f>[1]nazım!D31</f>
        <v>0</v>
      </c>
      <c r="E31" s="133">
        <f>[1]nazım!E31</f>
        <v>7511898</v>
      </c>
      <c r="F31" s="50">
        <f>[1]nazım!F31</f>
        <v>6730503</v>
      </c>
      <c r="G31" s="50">
        <f>[1]nazım!G31</f>
        <v>0</v>
      </c>
      <c r="H31" s="134">
        <f>[1]nazım!H31</f>
        <v>6730503</v>
      </c>
    </row>
    <row r="32" spans="1:8" x14ac:dyDescent="0.2">
      <c r="A32" s="131" t="s">
        <v>190</v>
      </c>
      <c r="B32" s="132"/>
      <c r="C32" s="50">
        <f>[1]nazım!C32</f>
        <v>0</v>
      </c>
      <c r="D32" s="50">
        <f>[1]nazım!D32</f>
        <v>0</v>
      </c>
      <c r="E32" s="133">
        <f>[1]nazım!E32</f>
        <v>0</v>
      </c>
      <c r="F32" s="50">
        <f>[1]nazım!F32</f>
        <v>0</v>
      </c>
      <c r="G32" s="50">
        <f>[1]nazım!G32</f>
        <v>0</v>
      </c>
      <c r="H32" s="134">
        <f>[1]nazım!H32</f>
        <v>0</v>
      </c>
    </row>
    <row r="33" spans="1:8" x14ac:dyDescent="0.2">
      <c r="A33" s="131" t="s">
        <v>191</v>
      </c>
      <c r="B33" s="132"/>
      <c r="C33" s="50">
        <f>[1]nazım!C33</f>
        <v>0</v>
      </c>
      <c r="D33" s="50">
        <f>[1]nazım!D33</f>
        <v>0</v>
      </c>
      <c r="E33" s="133">
        <f>[1]nazım!E33</f>
        <v>0</v>
      </c>
      <c r="F33" s="50">
        <f>[1]nazım!F33</f>
        <v>0</v>
      </c>
      <c r="G33" s="50">
        <f>[1]nazım!G33</f>
        <v>0</v>
      </c>
      <c r="H33" s="134">
        <f>[1]nazım!H33</f>
        <v>0</v>
      </c>
    </row>
    <row r="34" spans="1:8" x14ac:dyDescent="0.2">
      <c r="A34" s="131" t="s">
        <v>192</v>
      </c>
      <c r="B34" s="132"/>
      <c r="C34" s="50">
        <f>[1]nazım!C34</f>
        <v>1524585</v>
      </c>
      <c r="D34" s="50">
        <f>[1]nazım!D34</f>
        <v>0</v>
      </c>
      <c r="E34" s="133">
        <f>[1]nazım!E34</f>
        <v>1524585</v>
      </c>
      <c r="F34" s="50">
        <f>[1]nazım!F34</f>
        <v>1320438</v>
      </c>
      <c r="G34" s="50">
        <f>[1]nazım!G34</f>
        <v>0</v>
      </c>
      <c r="H34" s="134">
        <f>[1]nazım!H34</f>
        <v>1320438</v>
      </c>
    </row>
    <row r="35" spans="1:8" x14ac:dyDescent="0.2">
      <c r="A35" s="131" t="s">
        <v>193</v>
      </c>
      <c r="B35" s="132"/>
      <c r="C35" s="50">
        <f>[1]nazım!C35</f>
        <v>0</v>
      </c>
      <c r="D35" s="50">
        <f>[1]nazım!D35</f>
        <v>0</v>
      </c>
      <c r="E35" s="133">
        <f>[1]nazım!E35</f>
        <v>0</v>
      </c>
      <c r="F35" s="50">
        <f>[1]nazım!F35</f>
        <v>0</v>
      </c>
      <c r="G35" s="50">
        <f>[1]nazım!G35</f>
        <v>0</v>
      </c>
      <c r="H35" s="134">
        <f>[1]nazım!H35</f>
        <v>0</v>
      </c>
    </row>
    <row r="36" spans="1:8" x14ac:dyDescent="0.2">
      <c r="A36" s="131" t="s">
        <v>194</v>
      </c>
      <c r="B36" s="132"/>
      <c r="C36" s="50">
        <f>[1]nazım!C36</f>
        <v>7436558</v>
      </c>
      <c r="D36" s="50">
        <f>[1]nazım!D36</f>
        <v>0</v>
      </c>
      <c r="E36" s="133">
        <f>[1]nazım!E36</f>
        <v>7436558</v>
      </c>
      <c r="F36" s="50">
        <f>[1]nazım!F36</f>
        <v>6261117</v>
      </c>
      <c r="G36" s="50">
        <f>[1]nazım!G36</f>
        <v>0</v>
      </c>
      <c r="H36" s="134">
        <f>[1]nazım!H36</f>
        <v>6261117</v>
      </c>
    </row>
    <row r="37" spans="1:8" x14ac:dyDescent="0.2">
      <c r="A37" s="131" t="s">
        <v>195</v>
      </c>
      <c r="B37" s="132"/>
      <c r="C37" s="50">
        <f>[1]nazım!C37</f>
        <v>300768</v>
      </c>
      <c r="D37" s="50">
        <f>[1]nazım!D37</f>
        <v>0</v>
      </c>
      <c r="E37" s="133">
        <f>[1]nazım!E37</f>
        <v>300768</v>
      </c>
      <c r="F37" s="50">
        <f>[1]nazım!F37</f>
        <v>238991</v>
      </c>
      <c r="G37" s="50">
        <f>[1]nazım!G37</f>
        <v>0</v>
      </c>
      <c r="H37" s="134">
        <f>[1]nazım!H37</f>
        <v>238991</v>
      </c>
    </row>
    <row r="38" spans="1:8" x14ac:dyDescent="0.2">
      <c r="A38" s="131" t="s">
        <v>196</v>
      </c>
      <c r="B38" s="132"/>
      <c r="C38" s="50">
        <f>[1]nazım!C38</f>
        <v>0</v>
      </c>
      <c r="D38" s="50">
        <f>[1]nazım!D38</f>
        <v>0</v>
      </c>
      <c r="E38" s="133">
        <f>[1]nazım!E38</f>
        <v>0</v>
      </c>
      <c r="F38" s="50">
        <f>[1]nazım!F38</f>
        <v>0</v>
      </c>
      <c r="G38" s="50">
        <f>[1]nazım!G38</f>
        <v>0</v>
      </c>
      <c r="H38" s="134">
        <f>[1]nazım!H38</f>
        <v>0</v>
      </c>
    </row>
    <row r="39" spans="1:8" x14ac:dyDescent="0.2">
      <c r="A39" s="131" t="s">
        <v>197</v>
      </c>
      <c r="B39" s="132"/>
      <c r="C39" s="50">
        <f>[1]nazım!C39</f>
        <v>0</v>
      </c>
      <c r="D39" s="50">
        <f>[1]nazım!D39</f>
        <v>0</v>
      </c>
      <c r="E39" s="133">
        <f>[1]nazım!E39</f>
        <v>0</v>
      </c>
      <c r="F39" s="50">
        <f>[1]nazım!F39</f>
        <v>0</v>
      </c>
      <c r="G39" s="50">
        <f>[1]nazım!G39</f>
        <v>0</v>
      </c>
      <c r="H39" s="134">
        <f>[1]nazım!H39</f>
        <v>0</v>
      </c>
    </row>
    <row r="40" spans="1:8" x14ac:dyDescent="0.2">
      <c r="A40" s="131" t="s">
        <v>198</v>
      </c>
      <c r="B40" s="132"/>
      <c r="C40" s="50">
        <f>[1]nazım!C40</f>
        <v>24193</v>
      </c>
      <c r="D40" s="50">
        <f>[1]nazım!D40</f>
        <v>0</v>
      </c>
      <c r="E40" s="133">
        <f>[1]nazım!E40</f>
        <v>24193</v>
      </c>
      <c r="F40" s="50">
        <f>[1]nazım!F40</f>
        <v>18644</v>
      </c>
      <c r="G40" s="50">
        <f>[1]nazım!G40</f>
        <v>4187</v>
      </c>
      <c r="H40" s="134">
        <f>[1]nazım!H40</f>
        <v>22831</v>
      </c>
    </row>
    <row r="41" spans="1:8" x14ac:dyDescent="0.2">
      <c r="A41" s="131" t="s">
        <v>199</v>
      </c>
      <c r="B41" s="132"/>
      <c r="C41" s="133">
        <f>[1]nazım!C41</f>
        <v>1356538</v>
      </c>
      <c r="D41" s="133">
        <f>[1]nazım!D41</f>
        <v>3221475</v>
      </c>
      <c r="E41" s="133">
        <f>[1]nazım!E41</f>
        <v>4578013</v>
      </c>
      <c r="F41" s="133">
        <f>[1]nazım!F41</f>
        <v>30161137</v>
      </c>
      <c r="G41" s="133">
        <f>[1]nazım!G41</f>
        <v>22691169</v>
      </c>
      <c r="H41" s="134">
        <f>[1]nazım!H41</f>
        <v>52852306</v>
      </c>
    </row>
    <row r="42" spans="1:8" x14ac:dyDescent="0.2">
      <c r="A42" s="131" t="s">
        <v>200</v>
      </c>
      <c r="B42" s="132"/>
      <c r="C42" s="50">
        <f>[1]nazım!C42</f>
        <v>1356538</v>
      </c>
      <c r="D42" s="50">
        <f>[1]nazım!D42</f>
        <v>3221475</v>
      </c>
      <c r="E42" s="133">
        <f>[1]nazım!E42</f>
        <v>4578013</v>
      </c>
      <c r="F42" s="50">
        <f>[1]nazım!F42</f>
        <v>30161137</v>
      </c>
      <c r="G42" s="50">
        <f>[1]nazım!G42</f>
        <v>22691169</v>
      </c>
      <c r="H42" s="134">
        <f>[1]nazım!H42</f>
        <v>52852306</v>
      </c>
    </row>
    <row r="43" spans="1:8" x14ac:dyDescent="0.2">
      <c r="A43" s="131" t="s">
        <v>201</v>
      </c>
      <c r="B43" s="132"/>
      <c r="C43" s="50">
        <f>[1]nazım!C43</f>
        <v>0</v>
      </c>
      <c r="D43" s="50">
        <f>[1]nazım!D43</f>
        <v>0</v>
      </c>
      <c r="E43" s="133">
        <f>[1]nazım!E43</f>
        <v>0</v>
      </c>
      <c r="F43" s="50">
        <f>[1]nazım!F43</f>
        <v>0</v>
      </c>
      <c r="G43" s="50">
        <f>[1]nazım!G43</f>
        <v>0</v>
      </c>
      <c r="H43" s="134">
        <f>[1]nazım!H43</f>
        <v>0</v>
      </c>
    </row>
    <row r="44" spans="1:8" s="128" customFormat="1" ht="15" x14ac:dyDescent="0.25">
      <c r="A44" s="123" t="s">
        <v>202</v>
      </c>
      <c r="B44" s="137" t="s">
        <v>12</v>
      </c>
      <c r="C44" s="135">
        <f>[1]nazım!C44</f>
        <v>7272633</v>
      </c>
      <c r="D44" s="135">
        <f>[1]nazım!D44</f>
        <v>27251827</v>
      </c>
      <c r="E44" s="135">
        <f>[1]nazım!E44</f>
        <v>34524460</v>
      </c>
      <c r="F44" s="135">
        <f>[1]nazım!F44</f>
        <v>5956557</v>
      </c>
      <c r="G44" s="135">
        <f>[1]nazım!G44</f>
        <v>20361360</v>
      </c>
      <c r="H44" s="136">
        <f>[1]nazım!H44</f>
        <v>26317917</v>
      </c>
    </row>
    <row r="45" spans="1:8" s="128" customFormat="1" ht="15" x14ac:dyDescent="0.25">
      <c r="A45" s="131" t="s">
        <v>203</v>
      </c>
      <c r="B45" s="138"/>
      <c r="C45" s="139">
        <f>[1]nazım!C45</f>
        <v>0</v>
      </c>
      <c r="D45" s="139">
        <f>[1]nazım!D45</f>
        <v>0</v>
      </c>
      <c r="E45" s="139">
        <f>[1]nazım!E45</f>
        <v>0</v>
      </c>
      <c r="F45" s="139">
        <f>[1]nazım!F45</f>
        <v>0</v>
      </c>
      <c r="G45" s="139">
        <f>[1]nazım!G45</f>
        <v>0</v>
      </c>
      <c r="H45" s="140">
        <f>[1]nazım!H45</f>
        <v>0</v>
      </c>
    </row>
    <row r="46" spans="1:8" s="128" customFormat="1" ht="15" x14ac:dyDescent="0.25">
      <c r="A46" s="131" t="s">
        <v>204</v>
      </c>
      <c r="B46" s="138"/>
      <c r="C46" s="141">
        <f>[1]nazım!C46</f>
        <v>0</v>
      </c>
      <c r="D46" s="141">
        <f>[1]nazım!D46</f>
        <v>0</v>
      </c>
      <c r="E46" s="139">
        <f>[1]nazım!E46</f>
        <v>0</v>
      </c>
      <c r="F46" s="141">
        <f>[1]nazım!F46</f>
        <v>0</v>
      </c>
      <c r="G46" s="141">
        <f>[1]nazım!G46</f>
        <v>0</v>
      </c>
      <c r="H46" s="140">
        <f>[1]nazım!H46</f>
        <v>0</v>
      </c>
    </row>
    <row r="47" spans="1:8" s="128" customFormat="1" ht="15" x14ac:dyDescent="0.25">
      <c r="A47" s="131" t="s">
        <v>205</v>
      </c>
      <c r="B47" s="138"/>
      <c r="C47" s="141">
        <f>[1]nazım!C47</f>
        <v>0</v>
      </c>
      <c r="D47" s="141">
        <f>[1]nazım!D47</f>
        <v>0</v>
      </c>
      <c r="E47" s="139">
        <f>[1]nazım!E47</f>
        <v>0</v>
      </c>
      <c r="F47" s="141">
        <f>[1]nazım!F47</f>
        <v>0</v>
      </c>
      <c r="G47" s="141">
        <f>[1]nazım!G47</f>
        <v>0</v>
      </c>
      <c r="H47" s="140">
        <f>[1]nazım!H47</f>
        <v>0</v>
      </c>
    </row>
    <row r="48" spans="1:8" s="128" customFormat="1" ht="15" x14ac:dyDescent="0.25">
      <c r="A48" s="131" t="s">
        <v>206</v>
      </c>
      <c r="B48" s="138"/>
      <c r="C48" s="141">
        <f>[1]nazım!C48</f>
        <v>0</v>
      </c>
      <c r="D48" s="141">
        <f>[1]nazım!D48</f>
        <v>0</v>
      </c>
      <c r="E48" s="139">
        <f>[1]nazım!E48</f>
        <v>0</v>
      </c>
      <c r="F48" s="141">
        <f>[1]nazım!F48</f>
        <v>0</v>
      </c>
      <c r="G48" s="141">
        <f>[1]nazım!G48</f>
        <v>0</v>
      </c>
      <c r="H48" s="140">
        <f>[1]nazım!H48</f>
        <v>0</v>
      </c>
    </row>
    <row r="49" spans="1:8" s="128" customFormat="1" ht="15" x14ac:dyDescent="0.25">
      <c r="A49" s="131" t="s">
        <v>207</v>
      </c>
      <c r="B49" s="138"/>
      <c r="C49" s="139">
        <f>[1]nazım!C49</f>
        <v>7272633</v>
      </c>
      <c r="D49" s="139">
        <f>[1]nazım!D49</f>
        <v>27251827</v>
      </c>
      <c r="E49" s="139">
        <f>[1]nazım!E49</f>
        <v>34524460</v>
      </c>
      <c r="F49" s="139">
        <f>[1]nazım!F49</f>
        <v>5956557</v>
      </c>
      <c r="G49" s="139">
        <f>[1]nazım!G49</f>
        <v>20361360</v>
      </c>
      <c r="H49" s="140">
        <f>[1]nazım!H49</f>
        <v>26317917</v>
      </c>
    </row>
    <row r="50" spans="1:8" x14ac:dyDescent="0.2">
      <c r="A50" s="131" t="s">
        <v>208</v>
      </c>
      <c r="B50" s="142"/>
      <c r="C50" s="133">
        <f>[1]nazım!C50</f>
        <v>234483</v>
      </c>
      <c r="D50" s="133">
        <f>[1]nazım!D50</f>
        <v>270653</v>
      </c>
      <c r="E50" s="133">
        <f>[1]nazım!E50</f>
        <v>505136</v>
      </c>
      <c r="F50" s="133">
        <f>[1]nazım!F50</f>
        <v>602810</v>
      </c>
      <c r="G50" s="133">
        <f>[1]nazım!G50</f>
        <v>731325</v>
      </c>
      <c r="H50" s="134">
        <f>[1]nazım!H50</f>
        <v>1334135</v>
      </c>
    </row>
    <row r="51" spans="1:8" x14ac:dyDescent="0.2">
      <c r="A51" s="131" t="s">
        <v>209</v>
      </c>
      <c r="B51" s="142"/>
      <c r="C51" s="50">
        <f>[1]nazım!C51</f>
        <v>117404</v>
      </c>
      <c r="D51" s="50">
        <f>[1]nazım!D51</f>
        <v>135348</v>
      </c>
      <c r="E51" s="133">
        <f>[1]nazım!E51</f>
        <v>252752</v>
      </c>
      <c r="F51" s="50">
        <f>[1]nazım!F51</f>
        <v>301607</v>
      </c>
      <c r="G51" s="50">
        <f>[1]nazım!G51</f>
        <v>365671</v>
      </c>
      <c r="H51" s="134">
        <f>[1]nazım!H51</f>
        <v>667278</v>
      </c>
    </row>
    <row r="52" spans="1:8" x14ac:dyDescent="0.2">
      <c r="A52" s="131" t="s">
        <v>210</v>
      </c>
      <c r="B52" s="142"/>
      <c r="C52" s="50">
        <f>[1]nazım!C52</f>
        <v>117079</v>
      </c>
      <c r="D52" s="50">
        <f>[1]nazım!D52</f>
        <v>135305</v>
      </c>
      <c r="E52" s="133">
        <f>[1]nazım!E52</f>
        <v>252384</v>
      </c>
      <c r="F52" s="50">
        <f>[1]nazım!F52</f>
        <v>301203</v>
      </c>
      <c r="G52" s="50">
        <f>[1]nazım!G52</f>
        <v>365654</v>
      </c>
      <c r="H52" s="134">
        <f>[1]nazım!H52</f>
        <v>666857</v>
      </c>
    </row>
    <row r="53" spans="1:8" x14ac:dyDescent="0.2">
      <c r="A53" s="131" t="s">
        <v>211</v>
      </c>
      <c r="B53" s="142"/>
      <c r="C53" s="133">
        <f>[1]nazım!C53</f>
        <v>6365054</v>
      </c>
      <c r="D53" s="133">
        <f>[1]nazım!D53</f>
        <v>22806824</v>
      </c>
      <c r="E53" s="133">
        <f>[1]nazım!E53</f>
        <v>29171878</v>
      </c>
      <c r="F53" s="133">
        <f>[1]nazım!F53</f>
        <v>5180109</v>
      </c>
      <c r="G53" s="133">
        <f>[1]nazım!G53</f>
        <v>15499236</v>
      </c>
      <c r="H53" s="134">
        <f>[1]nazım!H53</f>
        <v>20679345</v>
      </c>
    </row>
    <row r="54" spans="1:8" x14ac:dyDescent="0.2">
      <c r="A54" s="131" t="s">
        <v>212</v>
      </c>
      <c r="B54" s="142"/>
      <c r="C54" s="50">
        <f>[1]nazım!C54</f>
        <v>2899922</v>
      </c>
      <c r="D54" s="50">
        <f>[1]nazım!D54</f>
        <v>10478598</v>
      </c>
      <c r="E54" s="133">
        <f>[1]nazım!E54</f>
        <v>13378520</v>
      </c>
      <c r="F54" s="50">
        <f>[1]nazım!F54</f>
        <v>3148532</v>
      </c>
      <c r="G54" s="50">
        <f>[1]nazım!G54</f>
        <v>7243811</v>
      </c>
      <c r="H54" s="134">
        <f>[1]nazım!H54</f>
        <v>10392343</v>
      </c>
    </row>
    <row r="55" spans="1:8" x14ac:dyDescent="0.2">
      <c r="A55" s="131" t="s">
        <v>213</v>
      </c>
      <c r="B55" s="142"/>
      <c r="C55" s="50">
        <f>[1]nazım!C55</f>
        <v>3215132</v>
      </c>
      <c r="D55" s="50">
        <f>[1]nazım!D55</f>
        <v>6758624</v>
      </c>
      <c r="E55" s="133">
        <f>[1]nazım!E55</f>
        <v>9973756</v>
      </c>
      <c r="F55" s="50">
        <f>[1]nazım!F55</f>
        <v>2031577</v>
      </c>
      <c r="G55" s="50">
        <f>[1]nazım!G55</f>
        <v>4110277</v>
      </c>
      <c r="H55" s="134">
        <f>[1]nazım!H55</f>
        <v>6141854</v>
      </c>
    </row>
    <row r="56" spans="1:8" x14ac:dyDescent="0.2">
      <c r="A56" s="131" t="s">
        <v>214</v>
      </c>
      <c r="B56" s="142"/>
      <c r="C56" s="50">
        <f>[1]nazım!C56</f>
        <v>125000</v>
      </c>
      <c r="D56" s="50">
        <f>[1]nazım!D56</f>
        <v>2784801</v>
      </c>
      <c r="E56" s="133">
        <f>[1]nazım!E56</f>
        <v>2909801</v>
      </c>
      <c r="F56" s="50">
        <f>[1]nazım!F56</f>
        <v>0</v>
      </c>
      <c r="G56" s="50">
        <f>[1]nazım!G56</f>
        <v>2072574</v>
      </c>
      <c r="H56" s="134">
        <f>[1]nazım!H56</f>
        <v>2072574</v>
      </c>
    </row>
    <row r="57" spans="1:8" x14ac:dyDescent="0.2">
      <c r="A57" s="131" t="s">
        <v>215</v>
      </c>
      <c r="B57" s="142"/>
      <c r="C57" s="50">
        <f>[1]nazım!C57</f>
        <v>125000</v>
      </c>
      <c r="D57" s="50">
        <f>[1]nazım!D57</f>
        <v>2784801</v>
      </c>
      <c r="E57" s="133">
        <f>[1]nazım!E57</f>
        <v>2909801</v>
      </c>
      <c r="F57" s="50">
        <f>[1]nazım!F57</f>
        <v>0</v>
      </c>
      <c r="G57" s="50">
        <f>[1]nazım!G57</f>
        <v>2072574</v>
      </c>
      <c r="H57" s="134">
        <f>[1]nazım!H57</f>
        <v>2072574</v>
      </c>
    </row>
    <row r="58" spans="1:8" x14ac:dyDescent="0.2">
      <c r="A58" s="131" t="s">
        <v>216</v>
      </c>
      <c r="B58" s="142"/>
      <c r="C58" s="133">
        <f>[1]nazım!C58</f>
        <v>510146</v>
      </c>
      <c r="D58" s="133">
        <f>[1]nazım!D58</f>
        <v>741444</v>
      </c>
      <c r="E58" s="133">
        <f>[1]nazım!E58</f>
        <v>1251590</v>
      </c>
      <c r="F58" s="133">
        <f>[1]nazım!F58</f>
        <v>173638</v>
      </c>
      <c r="G58" s="133">
        <f>[1]nazım!G58</f>
        <v>169222</v>
      </c>
      <c r="H58" s="134">
        <f>[1]nazım!H58</f>
        <v>342860</v>
      </c>
    </row>
    <row r="59" spans="1:8" x14ac:dyDescent="0.2">
      <c r="A59" s="131" t="s">
        <v>217</v>
      </c>
      <c r="B59" s="142"/>
      <c r="C59" s="50">
        <f>[1]nazım!C59</f>
        <v>255073</v>
      </c>
      <c r="D59" s="50">
        <f>[1]nazım!D59</f>
        <v>370722</v>
      </c>
      <c r="E59" s="133">
        <f>[1]nazım!E59</f>
        <v>625795</v>
      </c>
      <c r="F59" s="50">
        <f>[1]nazım!F59</f>
        <v>85819</v>
      </c>
      <c r="G59" s="50">
        <f>[1]nazım!G59</f>
        <v>84611</v>
      </c>
      <c r="H59" s="134">
        <f>[1]nazım!H59</f>
        <v>170430</v>
      </c>
    </row>
    <row r="60" spans="1:8" x14ac:dyDescent="0.2">
      <c r="A60" s="131" t="s">
        <v>218</v>
      </c>
      <c r="B60" s="142"/>
      <c r="C60" s="50">
        <f>[1]nazım!C60</f>
        <v>255073</v>
      </c>
      <c r="D60" s="50">
        <f>[1]nazım!D60</f>
        <v>370722</v>
      </c>
      <c r="E60" s="133">
        <f>[1]nazım!E60</f>
        <v>625795</v>
      </c>
      <c r="F60" s="50">
        <f>[1]nazım!F60</f>
        <v>85819</v>
      </c>
      <c r="G60" s="50">
        <f>[1]nazım!G60</f>
        <v>84611</v>
      </c>
      <c r="H60" s="134">
        <f>[1]nazım!H60</f>
        <v>170430</v>
      </c>
    </row>
    <row r="61" spans="1:8" x14ac:dyDescent="0.2">
      <c r="A61" s="131" t="s">
        <v>219</v>
      </c>
      <c r="B61" s="142"/>
      <c r="C61" s="50">
        <f>[1]nazım!C61</f>
        <v>0</v>
      </c>
      <c r="D61" s="50">
        <f>[1]nazım!D61</f>
        <v>0</v>
      </c>
      <c r="E61" s="133">
        <f>[1]nazım!E61</f>
        <v>0</v>
      </c>
      <c r="F61" s="50">
        <f>[1]nazım!F61</f>
        <v>0</v>
      </c>
      <c r="G61" s="50">
        <f>[1]nazım!G61</f>
        <v>0</v>
      </c>
      <c r="H61" s="134">
        <f>[1]nazım!H61</f>
        <v>0</v>
      </c>
    </row>
    <row r="62" spans="1:8" x14ac:dyDescent="0.2">
      <c r="A62" s="131" t="s">
        <v>220</v>
      </c>
      <c r="B62" s="142"/>
      <c r="C62" s="50">
        <f>[1]nazım!C62</f>
        <v>0</v>
      </c>
      <c r="D62" s="50">
        <f>[1]nazım!D62</f>
        <v>0</v>
      </c>
      <c r="E62" s="133">
        <f>[1]nazım!E62</f>
        <v>0</v>
      </c>
      <c r="F62" s="50">
        <f>[1]nazım!F62</f>
        <v>0</v>
      </c>
      <c r="G62" s="50">
        <f>[1]nazım!G62</f>
        <v>0</v>
      </c>
      <c r="H62" s="134">
        <f>[1]nazım!H62</f>
        <v>0</v>
      </c>
    </row>
    <row r="63" spans="1:8" x14ac:dyDescent="0.2">
      <c r="A63" s="131" t="s">
        <v>221</v>
      </c>
      <c r="B63" s="142"/>
      <c r="C63" s="50">
        <f>[1]nazım!C63</f>
        <v>0</v>
      </c>
      <c r="D63" s="50">
        <f>[1]nazım!D63</f>
        <v>0</v>
      </c>
      <c r="E63" s="133">
        <f>[1]nazım!E63</f>
        <v>0</v>
      </c>
      <c r="F63" s="50">
        <f>[1]nazım!F63</f>
        <v>1000</v>
      </c>
      <c r="G63" s="50">
        <f>[1]nazım!G63</f>
        <v>0</v>
      </c>
      <c r="H63" s="134">
        <f>[1]nazım!H63</f>
        <v>1000</v>
      </c>
    </row>
    <row r="64" spans="1:8" x14ac:dyDescent="0.2">
      <c r="A64" s="131" t="s">
        <v>222</v>
      </c>
      <c r="B64" s="142"/>
      <c r="C64" s="50">
        <f>[1]nazım!C64</f>
        <v>0</v>
      </c>
      <c r="D64" s="50">
        <f>[1]nazım!D64</f>
        <v>0</v>
      </c>
      <c r="E64" s="133">
        <f>[1]nazım!E64</f>
        <v>0</v>
      </c>
      <c r="F64" s="50">
        <f>[1]nazım!F64</f>
        <v>1000</v>
      </c>
      <c r="G64" s="50">
        <f>[1]nazım!G64</f>
        <v>0</v>
      </c>
      <c r="H64" s="134">
        <f>[1]nazım!H64</f>
        <v>1000</v>
      </c>
    </row>
    <row r="65" spans="1:8" x14ac:dyDescent="0.2">
      <c r="A65" s="131" t="s">
        <v>223</v>
      </c>
      <c r="B65" s="142"/>
      <c r="C65" s="133">
        <f>[1]nazım!C65</f>
        <v>0</v>
      </c>
      <c r="D65" s="133">
        <f>[1]nazım!D65</f>
        <v>0</v>
      </c>
      <c r="E65" s="133">
        <f>[1]nazım!E65</f>
        <v>0</v>
      </c>
      <c r="F65" s="133">
        <f>[1]nazım!F65</f>
        <v>0</v>
      </c>
      <c r="G65" s="133">
        <f>[1]nazım!G65</f>
        <v>0</v>
      </c>
      <c r="H65" s="134">
        <f>[1]nazım!H65</f>
        <v>0</v>
      </c>
    </row>
    <row r="66" spans="1:8" x14ac:dyDescent="0.2">
      <c r="A66" s="131" t="s">
        <v>224</v>
      </c>
      <c r="B66" s="142"/>
      <c r="C66" s="50">
        <f>[1]nazım!C66</f>
        <v>0</v>
      </c>
      <c r="D66" s="50">
        <f>[1]nazım!D66</f>
        <v>0</v>
      </c>
      <c r="E66" s="133">
        <f>[1]nazım!E66</f>
        <v>0</v>
      </c>
      <c r="F66" s="50">
        <f>[1]nazım!F66</f>
        <v>0</v>
      </c>
      <c r="G66" s="50">
        <f>[1]nazım!G66</f>
        <v>0</v>
      </c>
      <c r="H66" s="134">
        <f>[1]nazım!H66</f>
        <v>0</v>
      </c>
    </row>
    <row r="67" spans="1:8" x14ac:dyDescent="0.2">
      <c r="A67" s="131" t="s">
        <v>225</v>
      </c>
      <c r="B67" s="142"/>
      <c r="C67" s="50">
        <f>[1]nazım!C67</f>
        <v>0</v>
      </c>
      <c r="D67" s="50">
        <f>[1]nazım!D67</f>
        <v>0</v>
      </c>
      <c r="E67" s="133">
        <f>[1]nazım!E67</f>
        <v>0</v>
      </c>
      <c r="F67" s="50">
        <f>[1]nazım!F67</f>
        <v>0</v>
      </c>
      <c r="G67" s="50">
        <f>[1]nazım!G67</f>
        <v>0</v>
      </c>
      <c r="H67" s="134">
        <f>[1]nazım!H67</f>
        <v>0</v>
      </c>
    </row>
    <row r="68" spans="1:8" x14ac:dyDescent="0.2">
      <c r="A68" s="131" t="s">
        <v>226</v>
      </c>
      <c r="B68" s="142"/>
      <c r="C68" s="133">
        <f>[1]nazım!C68</f>
        <v>0</v>
      </c>
      <c r="D68" s="133">
        <f>[1]nazım!D68</f>
        <v>0</v>
      </c>
      <c r="E68" s="133">
        <f>[1]nazım!E68</f>
        <v>0</v>
      </c>
      <c r="F68" s="133">
        <f>[1]nazım!F68</f>
        <v>0</v>
      </c>
      <c r="G68" s="133">
        <f>[1]nazım!G68</f>
        <v>0</v>
      </c>
      <c r="H68" s="134">
        <f>[1]nazım!H68</f>
        <v>0</v>
      </c>
    </row>
    <row r="69" spans="1:8" x14ac:dyDescent="0.2">
      <c r="A69" s="131" t="s">
        <v>227</v>
      </c>
      <c r="B69" s="142"/>
      <c r="C69" s="50">
        <f>[1]nazım!C69</f>
        <v>0</v>
      </c>
      <c r="D69" s="50">
        <f>[1]nazım!D69</f>
        <v>0</v>
      </c>
      <c r="E69" s="133">
        <f>[1]nazım!E69</f>
        <v>0</v>
      </c>
      <c r="F69" s="50">
        <f>[1]nazım!F69</f>
        <v>0</v>
      </c>
      <c r="G69" s="50">
        <f>[1]nazım!G69</f>
        <v>0</v>
      </c>
      <c r="H69" s="134">
        <f>[1]nazım!H69</f>
        <v>0</v>
      </c>
    </row>
    <row r="70" spans="1:8" x14ac:dyDescent="0.2">
      <c r="A70" s="131" t="s">
        <v>228</v>
      </c>
      <c r="B70" s="142"/>
      <c r="C70" s="50">
        <f>[1]nazım!C70</f>
        <v>0</v>
      </c>
      <c r="D70" s="50">
        <f>[1]nazım!D70</f>
        <v>0</v>
      </c>
      <c r="E70" s="133">
        <f>[1]nazım!E70</f>
        <v>0</v>
      </c>
      <c r="F70" s="50">
        <f>[1]nazım!F70</f>
        <v>0</v>
      </c>
      <c r="G70" s="50">
        <f>[1]nazım!G70</f>
        <v>0</v>
      </c>
      <c r="H70" s="134">
        <f>[1]nazım!H70</f>
        <v>0</v>
      </c>
    </row>
    <row r="71" spans="1:8" x14ac:dyDescent="0.2">
      <c r="A71" s="131" t="s">
        <v>229</v>
      </c>
      <c r="B71" s="142"/>
      <c r="C71" s="50">
        <f>[1]nazım!C71</f>
        <v>162950</v>
      </c>
      <c r="D71" s="50">
        <f>[1]nazım!D71</f>
        <v>3432906</v>
      </c>
      <c r="E71" s="133">
        <f>[1]nazım!E71</f>
        <v>3595856</v>
      </c>
      <c r="F71" s="50">
        <f>[1]nazım!F71</f>
        <v>0</v>
      </c>
      <c r="G71" s="50">
        <f>[1]nazım!G71</f>
        <v>3961577</v>
      </c>
      <c r="H71" s="134">
        <f>[1]nazım!H71</f>
        <v>3961577</v>
      </c>
    </row>
    <row r="72" spans="1:8" s="128" customFormat="1" ht="15" x14ac:dyDescent="0.25">
      <c r="A72" s="123" t="s">
        <v>230</v>
      </c>
      <c r="B72" s="143"/>
      <c r="C72" s="125">
        <f>[1]nazım!C72</f>
        <v>643481715</v>
      </c>
      <c r="D72" s="125">
        <f>[1]nazım!D72</f>
        <v>271367029</v>
      </c>
      <c r="E72" s="125">
        <f>[1]nazım!E72</f>
        <v>914848744</v>
      </c>
      <c r="F72" s="125">
        <f>[1]nazım!F72</f>
        <v>839788953</v>
      </c>
      <c r="G72" s="125">
        <f>[1]nazım!G72</f>
        <v>225942092</v>
      </c>
      <c r="H72" s="130">
        <f>[1]nazım!H72</f>
        <v>1065731045</v>
      </c>
    </row>
    <row r="73" spans="1:8" s="128" customFormat="1" ht="15" x14ac:dyDescent="0.25">
      <c r="A73" s="123" t="s">
        <v>231</v>
      </c>
      <c r="B73" s="143"/>
      <c r="C73" s="125">
        <f>[1]nazım!C73</f>
        <v>56280204</v>
      </c>
      <c r="D73" s="125">
        <f>[1]nazım!D73</f>
        <v>1936949</v>
      </c>
      <c r="E73" s="125">
        <f>[1]nazım!E73</f>
        <v>58217153</v>
      </c>
      <c r="F73" s="125">
        <f>[1]nazım!F73</f>
        <v>351509096</v>
      </c>
      <c r="G73" s="125">
        <f>[1]nazım!G73</f>
        <v>1564619</v>
      </c>
      <c r="H73" s="130">
        <f>[1]nazım!H73</f>
        <v>353073715</v>
      </c>
    </row>
    <row r="74" spans="1:8" x14ac:dyDescent="0.2">
      <c r="A74" s="131" t="s">
        <v>232</v>
      </c>
      <c r="B74" s="142"/>
      <c r="C74" s="50">
        <f>[1]nazım!C74</f>
        <v>0</v>
      </c>
      <c r="D74" s="50">
        <f>[1]nazım!D74</f>
        <v>22080</v>
      </c>
      <c r="E74" s="133">
        <f>[1]nazım!E74</f>
        <v>22080</v>
      </c>
      <c r="F74" s="50">
        <f>[1]nazım!F74</f>
        <v>0</v>
      </c>
      <c r="G74" s="50">
        <f>[1]nazım!G74</f>
        <v>20816</v>
      </c>
      <c r="H74" s="134">
        <f>[1]nazım!H74</f>
        <v>20816</v>
      </c>
    </row>
    <row r="75" spans="1:8" x14ac:dyDescent="0.2">
      <c r="A75" s="131" t="s">
        <v>233</v>
      </c>
      <c r="B75" s="142"/>
      <c r="C75" s="50">
        <f>[1]nazım!C75</f>
        <v>46523243</v>
      </c>
      <c r="D75" s="50">
        <f>[1]nazım!D75</f>
        <v>94696</v>
      </c>
      <c r="E75" s="133">
        <f>[1]nazım!E75</f>
        <v>46617939</v>
      </c>
      <c r="F75" s="50">
        <f>[1]nazım!F75</f>
        <v>343290604</v>
      </c>
      <c r="G75" s="50">
        <f>[1]nazım!G75</f>
        <v>0</v>
      </c>
      <c r="H75" s="134">
        <f>[1]nazım!H75</f>
        <v>343290604</v>
      </c>
    </row>
    <row r="76" spans="1:8" x14ac:dyDescent="0.2">
      <c r="A76" s="131" t="s">
        <v>234</v>
      </c>
      <c r="B76" s="142"/>
      <c r="C76" s="50">
        <f>[1]nazım!C76</f>
        <v>7903620</v>
      </c>
      <c r="D76" s="50">
        <f>[1]nazım!D76</f>
        <v>1262457</v>
      </c>
      <c r="E76" s="133">
        <f>[1]nazım!E76</f>
        <v>9166077</v>
      </c>
      <c r="F76" s="50">
        <f>[1]nazım!F76</f>
        <v>6699221</v>
      </c>
      <c r="G76" s="50">
        <f>[1]nazım!G76</f>
        <v>895708</v>
      </c>
      <c r="H76" s="134">
        <f>[1]nazım!H76</f>
        <v>7594929</v>
      </c>
    </row>
    <row r="77" spans="1:8" x14ac:dyDescent="0.2">
      <c r="A77" s="131" t="s">
        <v>235</v>
      </c>
      <c r="B77" s="142"/>
      <c r="C77" s="50">
        <f>[1]nazım!C77</f>
        <v>1093958</v>
      </c>
      <c r="D77" s="50">
        <f>[1]nazım!D77</f>
        <v>183800</v>
      </c>
      <c r="E77" s="133">
        <f>[1]nazım!E77</f>
        <v>1277758</v>
      </c>
      <c r="F77" s="50">
        <f>[1]nazım!F77</f>
        <v>974141</v>
      </c>
      <c r="G77" s="50">
        <f>[1]nazım!G77</f>
        <v>210113</v>
      </c>
      <c r="H77" s="134">
        <f>[1]nazım!H77</f>
        <v>1184254</v>
      </c>
    </row>
    <row r="78" spans="1:8" x14ac:dyDescent="0.2">
      <c r="A78" s="131" t="s">
        <v>236</v>
      </c>
      <c r="B78" s="142"/>
      <c r="C78" s="50">
        <f>[1]nazım!C78</f>
        <v>2152</v>
      </c>
      <c r="D78" s="50">
        <f>[1]nazım!D78</f>
        <v>91</v>
      </c>
      <c r="E78" s="133">
        <f>[1]nazım!E78</f>
        <v>2243</v>
      </c>
      <c r="F78" s="50">
        <f>[1]nazım!F78</f>
        <v>2152</v>
      </c>
      <c r="G78" s="50">
        <f>[1]nazım!G78</f>
        <v>86</v>
      </c>
      <c r="H78" s="134">
        <f>[1]nazım!H78</f>
        <v>2238</v>
      </c>
    </row>
    <row r="79" spans="1:8" x14ac:dyDescent="0.2">
      <c r="A79" s="131" t="s">
        <v>237</v>
      </c>
      <c r="B79" s="142"/>
      <c r="C79" s="50">
        <f>[1]nazım!C79</f>
        <v>0</v>
      </c>
      <c r="D79" s="50">
        <f>[1]nazım!D79</f>
        <v>6671</v>
      </c>
      <c r="E79" s="133">
        <f>[1]nazım!E79</f>
        <v>6671</v>
      </c>
      <c r="F79" s="50">
        <f>[1]nazım!F79</f>
        <v>0</v>
      </c>
      <c r="G79" s="50">
        <f>[1]nazım!G79</f>
        <v>6289</v>
      </c>
      <c r="H79" s="134">
        <f>[1]nazım!H79</f>
        <v>6289</v>
      </c>
    </row>
    <row r="80" spans="1:8" x14ac:dyDescent="0.2">
      <c r="A80" s="131" t="s">
        <v>238</v>
      </c>
      <c r="B80" s="142"/>
      <c r="C80" s="50">
        <f>[1]nazım!C80</f>
        <v>309</v>
      </c>
      <c r="D80" s="50">
        <f>[1]nazım!D80</f>
        <v>87749</v>
      </c>
      <c r="E80" s="133">
        <f>[1]nazım!E80</f>
        <v>88058</v>
      </c>
      <c r="F80" s="50">
        <f>[1]nazım!F80</f>
        <v>6749</v>
      </c>
      <c r="G80" s="50">
        <f>[1]nazım!G80</f>
        <v>138169</v>
      </c>
      <c r="H80" s="134">
        <f>[1]nazım!H80</f>
        <v>144918</v>
      </c>
    </row>
    <row r="81" spans="1:8" x14ac:dyDescent="0.2">
      <c r="A81" s="131" t="s">
        <v>239</v>
      </c>
      <c r="B81" s="142"/>
      <c r="C81" s="50">
        <f>[1]nazım!C81</f>
        <v>756922</v>
      </c>
      <c r="D81" s="50">
        <f>[1]nazım!D81</f>
        <v>279405</v>
      </c>
      <c r="E81" s="133">
        <f>[1]nazım!E81</f>
        <v>1036327</v>
      </c>
      <c r="F81" s="50">
        <f>[1]nazım!F81</f>
        <v>536229</v>
      </c>
      <c r="G81" s="50">
        <f>[1]nazım!G81</f>
        <v>293438</v>
      </c>
      <c r="H81" s="134">
        <f>[1]nazım!H81</f>
        <v>829667</v>
      </c>
    </row>
    <row r="82" spans="1:8" s="128" customFormat="1" ht="15" x14ac:dyDescent="0.25">
      <c r="A82" s="123" t="s">
        <v>240</v>
      </c>
      <c r="B82" s="143"/>
      <c r="C82" s="125">
        <f>[1]nazım!C82</f>
        <v>169604124</v>
      </c>
      <c r="D82" s="125">
        <f>[1]nazım!D82</f>
        <v>55906595</v>
      </c>
      <c r="E82" s="125">
        <f>[1]nazım!E82</f>
        <v>225510719</v>
      </c>
      <c r="F82" s="125">
        <f>[1]nazım!F82</f>
        <v>174883810</v>
      </c>
      <c r="G82" s="125">
        <f>[1]nazım!G82</f>
        <v>50574396</v>
      </c>
      <c r="H82" s="130">
        <f>[1]nazım!H82</f>
        <v>225458206</v>
      </c>
    </row>
    <row r="83" spans="1:8" x14ac:dyDescent="0.2">
      <c r="A83" s="131" t="s">
        <v>241</v>
      </c>
      <c r="B83" s="142"/>
      <c r="C83" s="50">
        <f>[1]nazım!C83</f>
        <v>235657</v>
      </c>
      <c r="D83" s="50">
        <f>[1]nazım!D83</f>
        <v>17180</v>
      </c>
      <c r="E83" s="133">
        <f>[1]nazım!E83</f>
        <v>252837</v>
      </c>
      <c r="F83" s="50">
        <f>[1]nazım!F83</f>
        <v>334952</v>
      </c>
      <c r="G83" s="50">
        <f>[1]nazım!G83</f>
        <v>27434</v>
      </c>
      <c r="H83" s="134">
        <f>[1]nazım!H83</f>
        <v>362386</v>
      </c>
    </row>
    <row r="84" spans="1:8" x14ac:dyDescent="0.2">
      <c r="A84" s="131" t="s">
        <v>242</v>
      </c>
      <c r="B84" s="142"/>
      <c r="C84" s="50">
        <f>[1]nazım!C84</f>
        <v>906755</v>
      </c>
      <c r="D84" s="50">
        <f>[1]nazım!D84</f>
        <v>179890</v>
      </c>
      <c r="E84" s="133">
        <f>[1]nazım!E84</f>
        <v>1086645</v>
      </c>
      <c r="F84" s="50">
        <f>[1]nazım!F84</f>
        <v>701927</v>
      </c>
      <c r="G84" s="50">
        <f>[1]nazım!G84</f>
        <v>239873</v>
      </c>
      <c r="H84" s="134">
        <f>[1]nazım!H84</f>
        <v>941800</v>
      </c>
    </row>
    <row r="85" spans="1:8" x14ac:dyDescent="0.2">
      <c r="A85" s="131" t="s">
        <v>243</v>
      </c>
      <c r="B85" s="142"/>
      <c r="C85" s="50">
        <f>[1]nazım!C85</f>
        <v>25087396</v>
      </c>
      <c r="D85" s="50">
        <f>[1]nazım!D85</f>
        <v>573215</v>
      </c>
      <c r="E85" s="133">
        <f>[1]nazım!E85</f>
        <v>25660611</v>
      </c>
      <c r="F85" s="50">
        <f>[1]nazım!F85</f>
        <v>23434930</v>
      </c>
      <c r="G85" s="50">
        <f>[1]nazım!G85</f>
        <v>990995</v>
      </c>
      <c r="H85" s="134">
        <f>[1]nazım!H85</f>
        <v>24425925</v>
      </c>
    </row>
    <row r="86" spans="1:8" x14ac:dyDescent="0.2">
      <c r="A86" s="131" t="s">
        <v>244</v>
      </c>
      <c r="B86" s="142"/>
      <c r="C86" s="50">
        <f>[1]nazım!C86</f>
        <v>0</v>
      </c>
      <c r="D86" s="50">
        <f>[1]nazım!D86</f>
        <v>0</v>
      </c>
      <c r="E86" s="133">
        <f>[1]nazım!E86</f>
        <v>0</v>
      </c>
      <c r="F86" s="50">
        <f>[1]nazım!F86</f>
        <v>0</v>
      </c>
      <c r="G86" s="50">
        <f>[1]nazım!G86</f>
        <v>0</v>
      </c>
      <c r="H86" s="134">
        <f>[1]nazım!H86</f>
        <v>0</v>
      </c>
    </row>
    <row r="87" spans="1:8" x14ac:dyDescent="0.2">
      <c r="A87" s="131" t="s">
        <v>245</v>
      </c>
      <c r="B87" s="142"/>
      <c r="C87" s="50">
        <f>[1]nazım!C87</f>
        <v>133151460</v>
      </c>
      <c r="D87" s="50">
        <f>[1]nazım!D87</f>
        <v>43831867</v>
      </c>
      <c r="E87" s="133">
        <f>[1]nazım!E87</f>
        <v>176983327</v>
      </c>
      <c r="F87" s="50">
        <f>[1]nazım!F87</f>
        <v>112475408</v>
      </c>
      <c r="G87" s="50">
        <f>[1]nazım!G87</f>
        <v>39831978</v>
      </c>
      <c r="H87" s="134">
        <f>[1]nazım!H87</f>
        <v>152307386</v>
      </c>
    </row>
    <row r="88" spans="1:8" x14ac:dyDescent="0.2">
      <c r="A88" s="131" t="s">
        <v>246</v>
      </c>
      <c r="B88" s="142"/>
      <c r="C88" s="50">
        <f>[1]nazım!C88</f>
        <v>9496808</v>
      </c>
      <c r="D88" s="50">
        <f>[1]nazım!D88</f>
        <v>11176807</v>
      </c>
      <c r="E88" s="133">
        <f>[1]nazım!E88</f>
        <v>20673615</v>
      </c>
      <c r="F88" s="50">
        <f>[1]nazım!F88</f>
        <v>8342047</v>
      </c>
      <c r="G88" s="50">
        <f>[1]nazım!G88</f>
        <v>9350018</v>
      </c>
      <c r="H88" s="134">
        <f>[1]nazım!H88</f>
        <v>17692065</v>
      </c>
    </row>
    <row r="89" spans="1:8" x14ac:dyDescent="0.2">
      <c r="A89" s="131" t="s">
        <v>247</v>
      </c>
      <c r="B89" s="142"/>
      <c r="C89" s="50">
        <f>[1]nazım!C89</f>
        <v>726048</v>
      </c>
      <c r="D89" s="50">
        <f>[1]nazım!D89</f>
        <v>127636</v>
      </c>
      <c r="E89" s="133">
        <f>[1]nazım!E89</f>
        <v>853684</v>
      </c>
      <c r="F89" s="50">
        <f>[1]nazım!F89</f>
        <v>29594546</v>
      </c>
      <c r="G89" s="50">
        <f>[1]nazım!G89</f>
        <v>134098</v>
      </c>
      <c r="H89" s="134">
        <f>[1]nazım!H89</f>
        <v>29728644</v>
      </c>
    </row>
    <row r="90" spans="1:8" ht="15" x14ac:dyDescent="0.25">
      <c r="A90" s="123" t="s">
        <v>248</v>
      </c>
      <c r="B90" s="142"/>
      <c r="C90" s="55">
        <f>[1]nazım!C90</f>
        <v>417597387</v>
      </c>
      <c r="D90" s="55">
        <f>[1]nazım!D90</f>
        <v>213523485</v>
      </c>
      <c r="E90" s="125">
        <f>[1]nazım!E90</f>
        <v>631120872</v>
      </c>
      <c r="F90" s="55">
        <f>[1]nazım!F90</f>
        <v>313396047</v>
      </c>
      <c r="G90" s="55">
        <f>[1]nazım!G90</f>
        <v>173803077</v>
      </c>
      <c r="H90" s="130">
        <f>[1]nazım!H90</f>
        <v>487199124</v>
      </c>
    </row>
    <row r="91" spans="1:8" ht="9" customHeight="1" x14ac:dyDescent="0.2">
      <c r="A91" s="131"/>
      <c r="B91" s="142"/>
      <c r="C91" s="142"/>
      <c r="D91" s="142"/>
      <c r="E91" s="133"/>
      <c r="F91" s="142"/>
      <c r="G91" s="142"/>
      <c r="H91" s="134"/>
    </row>
    <row r="92" spans="1:8" s="128" customFormat="1" ht="15" x14ac:dyDescent="0.25">
      <c r="A92" s="144" t="s">
        <v>249</v>
      </c>
      <c r="B92" s="145"/>
      <c r="C92" s="146">
        <f>[1]nazım!C92</f>
        <v>685287865</v>
      </c>
      <c r="D92" s="146">
        <f>[1]nazım!D92</f>
        <v>314063847</v>
      </c>
      <c r="E92" s="146">
        <f>[1]nazım!E92</f>
        <v>999351712</v>
      </c>
      <c r="F92" s="146">
        <f>[1]nazım!F92</f>
        <v>905303744</v>
      </c>
      <c r="G92" s="146">
        <f>[1]nazım!G92</f>
        <v>281688559</v>
      </c>
      <c r="H92" s="147">
        <f>[1]nazım!H92</f>
        <v>1186992303</v>
      </c>
    </row>
  </sheetData>
  <sheetProtection password="CF27" sheet="1" objects="1" scenarios="1"/>
  <mergeCells count="2">
    <mergeCell ref="A2:A3"/>
    <mergeCell ref="C2:H2"/>
  </mergeCells>
  <printOptions horizontalCentered="1" verticalCentered="1"/>
  <pageMargins left="0.4" right="0.59055118110236227" top="0.72" bottom="0.55000000000000004" header="0.43307086614173229" footer="0.35433070866141736"/>
  <pageSetup paperSize="9" scale="55" orientation="portrait" r:id="rId1"/>
  <headerFooter alignWithMargins="0">
    <oddHeader>&amp;R&amp;"Times New Roman,Normal"&amp;12Appendix 1-B</oddHeader>
    <oddFooter>&amp;C&amp;"Times New Roman,Normal"&amp;12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3"/>
  <sheetViews>
    <sheetView view="pageBreakPreview" zoomScale="80" zoomScaleNormal="80" zoomScaleSheetLayoutView="80" workbookViewId="0"/>
  </sheetViews>
  <sheetFormatPr defaultRowHeight="14.25" x14ac:dyDescent="0.2"/>
  <cols>
    <col min="1" max="1" width="67.42578125" style="113" customWidth="1"/>
    <col min="2" max="2" width="6.42578125" style="113" customWidth="1"/>
    <col min="3" max="7" width="23.7109375" style="113" customWidth="1"/>
    <col min="8" max="16384" width="9.140625" style="113"/>
  </cols>
  <sheetData>
    <row r="1" spans="1:6" ht="19.5" customHeight="1" x14ac:dyDescent="0.25">
      <c r="A1" s="148" t="str">
        <f>+[1]assets!$A$1</f>
        <v>T.VAKIFLAR BAKASI T.A.O. BANK ONLY INCOME STATEMENT (FINANCIAL POSITION TABLE)</v>
      </c>
      <c r="B1" s="149"/>
      <c r="C1" s="111"/>
      <c r="D1" s="150"/>
      <c r="E1" s="151"/>
      <c r="F1" s="152"/>
    </row>
    <row r="2" spans="1:6" ht="15" x14ac:dyDescent="0.2">
      <c r="A2" s="153"/>
      <c r="B2" s="154"/>
      <c r="C2" s="155"/>
      <c r="D2" s="156"/>
      <c r="E2" s="157"/>
      <c r="F2" s="158"/>
    </row>
    <row r="3" spans="1:6" ht="5.25" customHeight="1" x14ac:dyDescent="0.2">
      <c r="A3" s="131"/>
      <c r="B3" s="159"/>
      <c r="C3" s="160"/>
      <c r="D3" s="161"/>
      <c r="E3" s="162"/>
      <c r="F3" s="163"/>
    </row>
    <row r="4" spans="1:6" ht="19.5" customHeight="1" x14ac:dyDescent="0.2">
      <c r="A4" s="164"/>
      <c r="B4" s="165"/>
      <c r="C4" s="166" t="str">
        <f>+[1]assets!C4</f>
        <v>THOUSAND TURKISH LIRA</v>
      </c>
      <c r="D4" s="167"/>
      <c r="E4" s="166" t="str">
        <f>+[1]assets!C4</f>
        <v>THOUSAND TURKISH LIRA</v>
      </c>
      <c r="F4" s="168"/>
    </row>
    <row r="5" spans="1:6" ht="18" x14ac:dyDescent="0.25">
      <c r="A5" s="83" t="s">
        <v>250</v>
      </c>
      <c r="B5" s="169" t="s">
        <v>5</v>
      </c>
      <c r="C5" s="170" t="s">
        <v>2</v>
      </c>
      <c r="D5" s="171" t="s">
        <v>3</v>
      </c>
      <c r="E5" s="172" t="s">
        <v>2</v>
      </c>
      <c r="F5" s="173" t="s">
        <v>3</v>
      </c>
    </row>
    <row r="6" spans="1:6" x14ac:dyDescent="0.2">
      <c r="A6" s="174"/>
      <c r="B6" s="175"/>
      <c r="C6" s="176" t="str">
        <f>+[1]gelir!C6</f>
        <v>(01/01/2014-30/09/2014)</v>
      </c>
      <c r="D6" s="177" t="str">
        <f>+[1]gelir!D6</f>
        <v>(01/01/2013-30/09/2013)</v>
      </c>
      <c r="E6" s="178" t="str">
        <f>+[1]gelir!E6</f>
        <v>(01/07/2014-30/09/2014)</v>
      </c>
      <c r="F6" s="179" t="str">
        <f>+[1]gelir!F6</f>
        <v>(01/07/2013-30/09/2013)</v>
      </c>
    </row>
    <row r="7" spans="1:6" s="128" customFormat="1" ht="15" x14ac:dyDescent="0.25">
      <c r="A7" s="180" t="s">
        <v>251</v>
      </c>
      <c r="B7" s="181" t="s">
        <v>10</v>
      </c>
      <c r="C7" s="125">
        <f>[1]gelir!C7</f>
        <v>8326420</v>
      </c>
      <c r="D7" s="130">
        <f>[1]gelir!D7</f>
        <v>6741505</v>
      </c>
      <c r="E7" s="125">
        <f>[1]gelir!E7</f>
        <v>2788705</v>
      </c>
      <c r="F7" s="130">
        <f>[1]gelir!F7</f>
        <v>2250754</v>
      </c>
    </row>
    <row r="8" spans="1:6" x14ac:dyDescent="0.2">
      <c r="A8" s="182" t="s">
        <v>252</v>
      </c>
      <c r="B8" s="183"/>
      <c r="C8" s="50">
        <f>[1]gelir!C8</f>
        <v>6797391</v>
      </c>
      <c r="D8" s="184">
        <f>[1]gelir!D8</f>
        <v>5586624</v>
      </c>
      <c r="E8" s="185">
        <f>[1]gelir!E8</f>
        <v>2355871</v>
      </c>
      <c r="F8" s="186">
        <f>[1]gelir!F8</f>
        <v>1890098</v>
      </c>
    </row>
    <row r="9" spans="1:6" x14ac:dyDescent="0.2">
      <c r="A9" s="182" t="s">
        <v>253</v>
      </c>
      <c r="B9" s="183"/>
      <c r="C9" s="50">
        <f>[1]gelir!C9</f>
        <v>0</v>
      </c>
      <c r="D9" s="184">
        <f>[1]gelir!D9</f>
        <v>0</v>
      </c>
      <c r="E9" s="185">
        <f>[1]gelir!E9</f>
        <v>0</v>
      </c>
      <c r="F9" s="186">
        <f>[1]gelir!F9</f>
        <v>0</v>
      </c>
    </row>
    <row r="10" spans="1:6" x14ac:dyDescent="0.2">
      <c r="A10" s="182" t="s">
        <v>254</v>
      </c>
      <c r="B10" s="183"/>
      <c r="C10" s="50">
        <f>[1]gelir!C10</f>
        <v>4944</v>
      </c>
      <c r="D10" s="184">
        <f>[1]gelir!D10</f>
        <v>3701</v>
      </c>
      <c r="E10" s="185">
        <f>[1]gelir!E10</f>
        <v>1554</v>
      </c>
      <c r="F10" s="186">
        <f>[1]gelir!F10</f>
        <v>1874</v>
      </c>
    </row>
    <row r="11" spans="1:6" x14ac:dyDescent="0.2">
      <c r="A11" s="187" t="s">
        <v>255</v>
      </c>
      <c r="B11" s="181"/>
      <c r="C11" s="50">
        <f>[1]gelir!C11</f>
        <v>288</v>
      </c>
      <c r="D11" s="184">
        <f>[1]gelir!D11</f>
        <v>625</v>
      </c>
      <c r="E11" s="185">
        <f>[1]gelir!E11</f>
        <v>54</v>
      </c>
      <c r="F11" s="186">
        <f>[1]gelir!F11</f>
        <v>133</v>
      </c>
    </row>
    <row r="12" spans="1:6" x14ac:dyDescent="0.2">
      <c r="A12" s="187" t="s">
        <v>256</v>
      </c>
      <c r="B12" s="183"/>
      <c r="C12" s="133">
        <f>[1]gelir!C12</f>
        <v>1521991</v>
      </c>
      <c r="D12" s="134">
        <f>[1]gelir!D12</f>
        <v>1105829</v>
      </c>
      <c r="E12" s="133">
        <f>[1]gelir!E12</f>
        <v>430794</v>
      </c>
      <c r="F12" s="134">
        <f>[1]gelir!F12</f>
        <v>321487</v>
      </c>
    </row>
    <row r="13" spans="1:6" x14ac:dyDescent="0.2">
      <c r="A13" s="187" t="s">
        <v>257</v>
      </c>
      <c r="B13" s="183"/>
      <c r="C13" s="50">
        <f>[1]gelir!C13</f>
        <v>0</v>
      </c>
      <c r="D13" s="184">
        <f>[1]gelir!D13</f>
        <v>0</v>
      </c>
      <c r="E13" s="185">
        <f>[1]gelir!E13</f>
        <v>0</v>
      </c>
      <c r="F13" s="186">
        <f>[1]gelir!F13</f>
        <v>0</v>
      </c>
    </row>
    <row r="14" spans="1:6" x14ac:dyDescent="0.2">
      <c r="A14" s="187" t="s">
        <v>258</v>
      </c>
      <c r="B14" s="183"/>
      <c r="C14" s="50">
        <f>[1]gelir!C14</f>
        <v>0</v>
      </c>
      <c r="D14" s="184">
        <f>[1]gelir!D14</f>
        <v>0</v>
      </c>
      <c r="E14" s="185">
        <f>[1]gelir!E14</f>
        <v>0</v>
      </c>
      <c r="F14" s="186">
        <f>[1]gelir!F14</f>
        <v>0</v>
      </c>
    </row>
    <row r="15" spans="1:6" x14ac:dyDescent="0.2">
      <c r="A15" s="187" t="s">
        <v>259</v>
      </c>
      <c r="B15" s="183"/>
      <c r="C15" s="50">
        <f>[1]gelir!C15</f>
        <v>1126494</v>
      </c>
      <c r="D15" s="184">
        <f>[1]gelir!D15</f>
        <v>827931</v>
      </c>
      <c r="E15" s="185">
        <f>[1]gelir!E15</f>
        <v>308590</v>
      </c>
      <c r="F15" s="186">
        <f>[1]gelir!F15</f>
        <v>238657</v>
      </c>
    </row>
    <row r="16" spans="1:6" x14ac:dyDescent="0.2">
      <c r="A16" s="187" t="s">
        <v>260</v>
      </c>
      <c r="B16" s="183"/>
      <c r="C16" s="50">
        <f>[1]gelir!C16</f>
        <v>395497</v>
      </c>
      <c r="D16" s="184">
        <f>[1]gelir!D16</f>
        <v>277898</v>
      </c>
      <c r="E16" s="185">
        <f>[1]gelir!E16</f>
        <v>122204</v>
      </c>
      <c r="F16" s="186">
        <f>[1]gelir!F16</f>
        <v>82830</v>
      </c>
    </row>
    <row r="17" spans="1:6" x14ac:dyDescent="0.2">
      <c r="A17" s="182" t="s">
        <v>261</v>
      </c>
      <c r="B17" s="183"/>
      <c r="C17" s="50">
        <f>[1]gelir!C17</f>
        <v>0</v>
      </c>
      <c r="D17" s="184">
        <f>[1]gelir!D17</f>
        <v>0</v>
      </c>
      <c r="E17" s="185">
        <f>[1]gelir!E17</f>
        <v>0</v>
      </c>
      <c r="F17" s="186">
        <f>[1]gelir!F17</f>
        <v>0</v>
      </c>
    </row>
    <row r="18" spans="1:6" x14ac:dyDescent="0.2">
      <c r="A18" s="187" t="s">
        <v>262</v>
      </c>
      <c r="B18" s="181"/>
      <c r="C18" s="50">
        <f>[1]gelir!C18</f>
        <v>1806</v>
      </c>
      <c r="D18" s="184">
        <f>[1]gelir!D18</f>
        <v>44726</v>
      </c>
      <c r="E18" s="185">
        <f>[1]gelir!E18</f>
        <v>432</v>
      </c>
      <c r="F18" s="186">
        <f>[1]gelir!F18</f>
        <v>37162</v>
      </c>
    </row>
    <row r="19" spans="1:6" s="128" customFormat="1" ht="15" x14ac:dyDescent="0.25">
      <c r="A19" s="180" t="s">
        <v>263</v>
      </c>
      <c r="B19" s="181" t="s">
        <v>12</v>
      </c>
      <c r="C19" s="125">
        <f>[1]gelir!C19</f>
        <v>5021096</v>
      </c>
      <c r="D19" s="130">
        <f>[1]gelir!D19</f>
        <v>3087188</v>
      </c>
      <c r="E19" s="125">
        <f>[1]gelir!E19</f>
        <v>1588822</v>
      </c>
      <c r="F19" s="130">
        <f>[1]gelir!F19</f>
        <v>1196692</v>
      </c>
    </row>
    <row r="20" spans="1:6" x14ac:dyDescent="0.2">
      <c r="A20" s="182" t="s">
        <v>264</v>
      </c>
      <c r="B20" s="183"/>
      <c r="C20" s="50">
        <f>[1]gelir!C20</f>
        <v>3767697</v>
      </c>
      <c r="D20" s="184">
        <f>[1]gelir!D20</f>
        <v>2465876</v>
      </c>
      <c r="E20" s="185">
        <f>[1]gelir!E20</f>
        <v>1197858</v>
      </c>
      <c r="F20" s="186">
        <f>[1]gelir!F20</f>
        <v>957597</v>
      </c>
    </row>
    <row r="21" spans="1:6" x14ac:dyDescent="0.2">
      <c r="A21" s="187" t="s">
        <v>265</v>
      </c>
      <c r="B21" s="181"/>
      <c r="C21" s="141">
        <f>[1]gelir!C21</f>
        <v>114256</v>
      </c>
      <c r="D21" s="188">
        <f>[1]gelir!D21</f>
        <v>96599</v>
      </c>
      <c r="E21" s="189">
        <f>[1]gelir!E21</f>
        <v>38943</v>
      </c>
      <c r="F21" s="190">
        <f>[1]gelir!F21</f>
        <v>36892</v>
      </c>
    </row>
    <row r="22" spans="1:6" x14ac:dyDescent="0.2">
      <c r="A22" s="187" t="s">
        <v>266</v>
      </c>
      <c r="B22" s="181"/>
      <c r="C22" s="50">
        <f>[1]gelir!C22</f>
        <v>714388</v>
      </c>
      <c r="D22" s="184">
        <f>[1]gelir!D22</f>
        <v>255387</v>
      </c>
      <c r="E22" s="185">
        <f>[1]gelir!E22</f>
        <v>200413</v>
      </c>
      <c r="F22" s="186">
        <f>[1]gelir!F22</f>
        <v>122454</v>
      </c>
    </row>
    <row r="23" spans="1:6" x14ac:dyDescent="0.2">
      <c r="A23" s="182" t="s">
        <v>267</v>
      </c>
      <c r="B23" s="183"/>
      <c r="C23" s="50">
        <f>[1]gelir!C23</f>
        <v>319555</v>
      </c>
      <c r="D23" s="184">
        <f>[1]gelir!D23</f>
        <v>167432</v>
      </c>
      <c r="E23" s="185">
        <f>[1]gelir!E23</f>
        <v>120048</v>
      </c>
      <c r="F23" s="186">
        <f>[1]gelir!F23</f>
        <v>61997</v>
      </c>
    </row>
    <row r="24" spans="1:6" x14ac:dyDescent="0.2">
      <c r="A24" s="187" t="s">
        <v>268</v>
      </c>
      <c r="B24" s="181"/>
      <c r="C24" s="50">
        <f>[1]gelir!C24</f>
        <v>105200</v>
      </c>
      <c r="D24" s="184">
        <f>[1]gelir!D24</f>
        <v>101894</v>
      </c>
      <c r="E24" s="185">
        <f>[1]gelir!E24</f>
        <v>31560</v>
      </c>
      <c r="F24" s="186">
        <f>[1]gelir!F24</f>
        <v>17752</v>
      </c>
    </row>
    <row r="25" spans="1:6" s="128" customFormat="1" ht="15" x14ac:dyDescent="0.25">
      <c r="A25" s="180" t="s">
        <v>269</v>
      </c>
      <c r="B25" s="183"/>
      <c r="C25" s="125">
        <f>[1]gelir!C25</f>
        <v>3305324</v>
      </c>
      <c r="D25" s="130">
        <f>[1]gelir!D25</f>
        <v>3654317</v>
      </c>
      <c r="E25" s="125">
        <f>[1]gelir!E25</f>
        <v>1199883</v>
      </c>
      <c r="F25" s="130">
        <f>[1]gelir!F25</f>
        <v>1054062</v>
      </c>
    </row>
    <row r="26" spans="1:6" s="128" customFormat="1" ht="15" x14ac:dyDescent="0.25">
      <c r="A26" s="180" t="s">
        <v>270</v>
      </c>
      <c r="B26" s="183"/>
      <c r="C26" s="125">
        <f>[1]gelir!C26</f>
        <v>518234</v>
      </c>
      <c r="D26" s="130">
        <f>[1]gelir!D26</f>
        <v>527589</v>
      </c>
      <c r="E26" s="125">
        <f>[1]gelir!E26</f>
        <v>201767</v>
      </c>
      <c r="F26" s="130">
        <f>[1]gelir!F26</f>
        <v>146466</v>
      </c>
    </row>
    <row r="27" spans="1:6" x14ac:dyDescent="0.2">
      <c r="A27" s="182" t="s">
        <v>271</v>
      </c>
      <c r="B27" s="183"/>
      <c r="C27" s="133">
        <f>[1]gelir!C27</f>
        <v>840572</v>
      </c>
      <c r="D27" s="134">
        <f>[1]gelir!D27</f>
        <v>756226</v>
      </c>
      <c r="E27" s="133">
        <f>[1]gelir!E27</f>
        <v>309290</v>
      </c>
      <c r="F27" s="134">
        <f>[1]gelir!F27</f>
        <v>231572</v>
      </c>
    </row>
    <row r="28" spans="1:6" x14ac:dyDescent="0.2">
      <c r="A28" s="182" t="s">
        <v>272</v>
      </c>
      <c r="B28" s="183"/>
      <c r="C28" s="50">
        <f>[1]gelir!C28</f>
        <v>120591</v>
      </c>
      <c r="D28" s="184">
        <f>[1]gelir!D28</f>
        <v>96485</v>
      </c>
      <c r="E28" s="185">
        <f>[1]gelir!E28</f>
        <v>39945</v>
      </c>
      <c r="F28" s="186">
        <f>[1]gelir!F28</f>
        <v>35644</v>
      </c>
    </row>
    <row r="29" spans="1:6" x14ac:dyDescent="0.2">
      <c r="A29" s="182" t="s">
        <v>273</v>
      </c>
      <c r="B29" s="183"/>
      <c r="C29" s="50">
        <f>[1]gelir!C29</f>
        <v>719981</v>
      </c>
      <c r="D29" s="184">
        <f>[1]gelir!D29</f>
        <v>659741</v>
      </c>
      <c r="E29" s="185">
        <f>[1]gelir!E29</f>
        <v>269345</v>
      </c>
      <c r="F29" s="186">
        <f>[1]gelir!F29</f>
        <v>195928</v>
      </c>
    </row>
    <row r="30" spans="1:6" x14ac:dyDescent="0.2">
      <c r="A30" s="182" t="s">
        <v>274</v>
      </c>
      <c r="B30" s="183"/>
      <c r="C30" s="133">
        <f>[1]gelir!C30</f>
        <v>322338</v>
      </c>
      <c r="D30" s="134">
        <f>[1]gelir!D30</f>
        <v>228637</v>
      </c>
      <c r="E30" s="133">
        <f>[1]gelir!E30</f>
        <v>107523</v>
      </c>
      <c r="F30" s="134">
        <f>[1]gelir!F30</f>
        <v>85106</v>
      </c>
    </row>
    <row r="31" spans="1:6" x14ac:dyDescent="0.2">
      <c r="A31" s="187" t="s">
        <v>275</v>
      </c>
      <c r="B31" s="183"/>
      <c r="C31" s="50">
        <f>[1]gelir!C31</f>
        <v>134</v>
      </c>
      <c r="D31" s="184">
        <f>[1]gelir!D31</f>
        <v>107</v>
      </c>
      <c r="E31" s="185">
        <f>[1]gelir!E31</f>
        <v>42</v>
      </c>
      <c r="F31" s="186">
        <f>[1]gelir!F31</f>
        <v>34</v>
      </c>
    </row>
    <row r="32" spans="1:6" x14ac:dyDescent="0.2">
      <c r="A32" s="182" t="s">
        <v>276</v>
      </c>
      <c r="B32" s="183"/>
      <c r="C32" s="50">
        <f>[1]gelir!C32</f>
        <v>322204</v>
      </c>
      <c r="D32" s="184">
        <f>[1]gelir!D32</f>
        <v>228530</v>
      </c>
      <c r="E32" s="185">
        <f>[1]gelir!E32</f>
        <v>107481</v>
      </c>
      <c r="F32" s="186">
        <f>[1]gelir!F32</f>
        <v>85072</v>
      </c>
    </row>
    <row r="33" spans="1:6" s="128" customFormat="1" ht="15" x14ac:dyDescent="0.25">
      <c r="A33" s="180" t="s">
        <v>277</v>
      </c>
      <c r="B33" s="181" t="s">
        <v>100</v>
      </c>
      <c r="C33" s="55">
        <f>[1]gelir!C33</f>
        <v>65966</v>
      </c>
      <c r="D33" s="191">
        <f>[1]gelir!D33</f>
        <v>53961</v>
      </c>
      <c r="E33" s="192">
        <f>[1]gelir!E33</f>
        <v>358</v>
      </c>
      <c r="F33" s="193">
        <f>[1]gelir!F33</f>
        <v>0</v>
      </c>
    </row>
    <row r="34" spans="1:6" s="128" customFormat="1" ht="15" x14ac:dyDescent="0.25">
      <c r="A34" s="180" t="s">
        <v>278</v>
      </c>
      <c r="B34" s="181" t="s">
        <v>24</v>
      </c>
      <c r="C34" s="125">
        <f>[1]gelir!C34</f>
        <v>185711</v>
      </c>
      <c r="D34" s="194">
        <f>[1]gelir!D34</f>
        <v>206454</v>
      </c>
      <c r="E34" s="195">
        <f>[1]gelir!E34</f>
        <v>33289</v>
      </c>
      <c r="F34" s="194">
        <f>[1]gelir!F34</f>
        <v>19607</v>
      </c>
    </row>
    <row r="35" spans="1:6" x14ac:dyDescent="0.2">
      <c r="A35" s="182" t="s">
        <v>279</v>
      </c>
      <c r="B35" s="183"/>
      <c r="C35" s="50">
        <f>[1]gelir!C35</f>
        <v>134791</v>
      </c>
      <c r="D35" s="196">
        <f>[1]gelir!D35</f>
        <v>130915</v>
      </c>
      <c r="E35" s="197">
        <f>[1]gelir!E35</f>
        <v>25493</v>
      </c>
      <c r="F35" s="198">
        <f>[1]gelir!F35</f>
        <v>24548</v>
      </c>
    </row>
    <row r="36" spans="1:6" x14ac:dyDescent="0.2">
      <c r="A36" s="182" t="s">
        <v>280</v>
      </c>
      <c r="B36" s="183"/>
      <c r="C36" s="50">
        <f>[1]gelir!C36</f>
        <v>-17652</v>
      </c>
      <c r="D36" s="196">
        <f>[1]gelir!D36</f>
        <v>78438</v>
      </c>
      <c r="E36" s="197">
        <f>[1]gelir!E36</f>
        <v>12611</v>
      </c>
      <c r="F36" s="198">
        <f>[1]gelir!F36</f>
        <v>3484</v>
      </c>
    </row>
    <row r="37" spans="1:6" x14ac:dyDescent="0.2">
      <c r="A37" s="182" t="s">
        <v>281</v>
      </c>
      <c r="B37" s="183"/>
      <c r="C37" s="50">
        <f>[1]gelir!C37</f>
        <v>68572</v>
      </c>
      <c r="D37" s="196">
        <f>[1]gelir!D37</f>
        <v>-2899</v>
      </c>
      <c r="E37" s="197">
        <f>[1]gelir!E37</f>
        <v>-4815</v>
      </c>
      <c r="F37" s="198">
        <f>[1]gelir!F37</f>
        <v>-8425</v>
      </c>
    </row>
    <row r="38" spans="1:6" s="128" customFormat="1" ht="15" x14ac:dyDescent="0.25">
      <c r="A38" s="199" t="s">
        <v>282</v>
      </c>
      <c r="B38" s="181" t="s">
        <v>116</v>
      </c>
      <c r="C38" s="55">
        <f>[1]gelir!C38</f>
        <v>811021</v>
      </c>
      <c r="D38" s="191">
        <f>[1]gelir!D38</f>
        <v>523703</v>
      </c>
      <c r="E38" s="192">
        <f>[1]gelir!E38</f>
        <v>200349</v>
      </c>
      <c r="F38" s="193">
        <f>[1]gelir!F38</f>
        <v>175920</v>
      </c>
    </row>
    <row r="39" spans="1:6" s="128" customFormat="1" ht="15" x14ac:dyDescent="0.25">
      <c r="A39" s="199" t="s">
        <v>283</v>
      </c>
      <c r="B39" s="183"/>
      <c r="C39" s="62">
        <f>[1]gelir!C39</f>
        <v>4886256</v>
      </c>
      <c r="D39" s="200">
        <f>[1]gelir!D39</f>
        <v>4966024</v>
      </c>
      <c r="E39" s="62">
        <f>[1]gelir!E39</f>
        <v>1635646</v>
      </c>
      <c r="F39" s="200">
        <f>[1]gelir!F39</f>
        <v>1396055</v>
      </c>
    </row>
    <row r="40" spans="1:6" s="128" customFormat="1" ht="15" x14ac:dyDescent="0.25">
      <c r="A40" s="180" t="s">
        <v>284</v>
      </c>
      <c r="B40" s="181" t="s">
        <v>123</v>
      </c>
      <c r="C40" s="55">
        <f>[1]gelir!C40</f>
        <v>1223058</v>
      </c>
      <c r="D40" s="191">
        <f>[1]gelir!D40</f>
        <v>1412587</v>
      </c>
      <c r="E40" s="192">
        <f>[1]gelir!E40</f>
        <v>416304</v>
      </c>
      <c r="F40" s="193">
        <f>[1]gelir!F40</f>
        <v>294383</v>
      </c>
    </row>
    <row r="41" spans="1:6" s="128" customFormat="1" ht="15" x14ac:dyDescent="0.25">
      <c r="A41" s="199" t="s">
        <v>285</v>
      </c>
      <c r="B41" s="181" t="s">
        <v>35</v>
      </c>
      <c r="C41" s="55">
        <f>[1]gelir!C41</f>
        <v>2289438</v>
      </c>
      <c r="D41" s="191">
        <f>[1]gelir!D41</f>
        <v>2041839</v>
      </c>
      <c r="E41" s="192">
        <f>[1]gelir!E41</f>
        <v>763457</v>
      </c>
      <c r="F41" s="193">
        <f>[1]gelir!F41</f>
        <v>745056</v>
      </c>
    </row>
    <row r="42" spans="1:6" s="128" customFormat="1" ht="15" x14ac:dyDescent="0.25">
      <c r="A42" s="199" t="s">
        <v>286</v>
      </c>
      <c r="B42" s="183"/>
      <c r="C42" s="125">
        <f>[1]gelir!C42</f>
        <v>1373760</v>
      </c>
      <c r="D42" s="130">
        <f>[1]gelir!D42</f>
        <v>1511598</v>
      </c>
      <c r="E42" s="125">
        <f>[1]gelir!E42</f>
        <v>455885</v>
      </c>
      <c r="F42" s="130">
        <f>[1]gelir!F42</f>
        <v>356616</v>
      </c>
    </row>
    <row r="43" spans="1:6" s="128" customFormat="1" ht="15" x14ac:dyDescent="0.25">
      <c r="A43" s="180" t="s">
        <v>287</v>
      </c>
      <c r="B43" s="181"/>
      <c r="C43" s="55">
        <f>[1]gelir!C43</f>
        <v>0</v>
      </c>
      <c r="D43" s="191">
        <f>[1]gelir!D43</f>
        <v>0</v>
      </c>
      <c r="E43" s="192">
        <f>[1]gelir!E43</f>
        <v>0</v>
      </c>
      <c r="F43" s="193">
        <f>[1]gelir!F43</f>
        <v>0</v>
      </c>
    </row>
    <row r="44" spans="1:6" s="128" customFormat="1" ht="14.25" customHeight="1" x14ac:dyDescent="0.25">
      <c r="A44" s="201" t="s">
        <v>288</v>
      </c>
      <c r="B44" s="181"/>
      <c r="C44" s="202">
        <f>[1]gelir!C44</f>
        <v>0</v>
      </c>
      <c r="D44" s="203">
        <f>[1]gelir!D44</f>
        <v>0</v>
      </c>
      <c r="E44" s="204">
        <f>[1]gelir!E44</f>
        <v>0</v>
      </c>
      <c r="F44" s="205">
        <f>[1]gelir!F44</f>
        <v>0</v>
      </c>
    </row>
    <row r="45" spans="1:6" s="128" customFormat="1" ht="15" x14ac:dyDescent="0.25">
      <c r="A45" s="199" t="s">
        <v>289</v>
      </c>
      <c r="B45" s="181"/>
      <c r="C45" s="202">
        <f>[1]gelir!C45</f>
        <v>0</v>
      </c>
      <c r="D45" s="203">
        <f>[1]gelir!D45</f>
        <v>0</v>
      </c>
      <c r="E45" s="204">
        <f>[1]gelir!E45</f>
        <v>0</v>
      </c>
      <c r="F45" s="205">
        <f>[1]gelir!F45</f>
        <v>0</v>
      </c>
    </row>
    <row r="46" spans="1:6" s="128" customFormat="1" ht="30" customHeight="1" x14ac:dyDescent="0.25">
      <c r="A46" s="201" t="s">
        <v>290</v>
      </c>
      <c r="B46" s="181" t="s">
        <v>44</v>
      </c>
      <c r="C46" s="125">
        <f>[1]gelir!C46</f>
        <v>1373760</v>
      </c>
      <c r="D46" s="194">
        <f>[1]gelir!D46</f>
        <v>1511598</v>
      </c>
      <c r="E46" s="125">
        <f>[1]gelir!E46</f>
        <v>455885</v>
      </c>
      <c r="F46" s="194">
        <f>[1]gelir!F46</f>
        <v>356616</v>
      </c>
    </row>
    <row r="47" spans="1:6" s="128" customFormat="1" ht="30" customHeight="1" x14ac:dyDescent="0.25">
      <c r="A47" s="201" t="s">
        <v>291</v>
      </c>
      <c r="B47" s="181" t="s">
        <v>48</v>
      </c>
      <c r="C47" s="125">
        <f>[1]gelir!C47</f>
        <v>-303277</v>
      </c>
      <c r="D47" s="194">
        <f>[1]gelir!D47</f>
        <v>-350391</v>
      </c>
      <c r="E47" s="195">
        <f>[1]gelir!E47</f>
        <v>-108209</v>
      </c>
      <c r="F47" s="194">
        <f>[1]gelir!F47</f>
        <v>-100150</v>
      </c>
    </row>
    <row r="48" spans="1:6" s="128" customFormat="1" ht="15" x14ac:dyDescent="0.25">
      <c r="A48" s="61" t="s">
        <v>292</v>
      </c>
      <c r="B48" s="181"/>
      <c r="C48" s="50">
        <f>[1]gelir!C48</f>
        <v>-361535</v>
      </c>
      <c r="D48" s="184">
        <f>[1]gelir!D48</f>
        <v>-314401</v>
      </c>
      <c r="E48" s="185">
        <f>[1]gelir!E48</f>
        <v>-91243</v>
      </c>
      <c r="F48" s="186">
        <f>[1]gelir!F48</f>
        <v>-124331</v>
      </c>
    </row>
    <row r="49" spans="1:6" s="128" customFormat="1" ht="15" x14ac:dyDescent="0.25">
      <c r="A49" s="61" t="s">
        <v>293</v>
      </c>
      <c r="B49" s="181"/>
      <c r="C49" s="50">
        <f>[1]gelir!C49</f>
        <v>58258</v>
      </c>
      <c r="D49" s="184">
        <f>[1]gelir!D49</f>
        <v>-35990</v>
      </c>
      <c r="E49" s="185">
        <f>[1]gelir!E49</f>
        <v>-16966</v>
      </c>
      <c r="F49" s="186">
        <f>[1]gelir!F49</f>
        <v>24181</v>
      </c>
    </row>
    <row r="50" spans="1:6" s="128" customFormat="1" ht="15" customHeight="1" x14ac:dyDescent="0.25">
      <c r="A50" s="201" t="s">
        <v>294</v>
      </c>
      <c r="B50" s="181" t="s">
        <v>54</v>
      </c>
      <c r="C50" s="125">
        <f>[1]gelir!C50</f>
        <v>1070483</v>
      </c>
      <c r="D50" s="194">
        <f>[1]gelir!D50</f>
        <v>1161207</v>
      </c>
      <c r="E50" s="195">
        <f>[1]gelir!E50</f>
        <v>347676</v>
      </c>
      <c r="F50" s="194">
        <f>[1]gelir!F50</f>
        <v>256466</v>
      </c>
    </row>
    <row r="51" spans="1:6" s="128" customFormat="1" ht="15" x14ac:dyDescent="0.25">
      <c r="A51" s="199" t="s">
        <v>295</v>
      </c>
      <c r="B51" s="181"/>
      <c r="C51" s="125">
        <f>[1]gelir!C51</f>
        <v>0</v>
      </c>
      <c r="D51" s="194">
        <f>[1]gelir!D51</f>
        <v>0</v>
      </c>
      <c r="E51" s="195">
        <f>[1]gelir!E51</f>
        <v>0</v>
      </c>
      <c r="F51" s="194">
        <f>[1]gelir!F51</f>
        <v>0</v>
      </c>
    </row>
    <row r="52" spans="1:6" x14ac:dyDescent="0.2">
      <c r="A52" s="182" t="s">
        <v>296</v>
      </c>
      <c r="B52" s="181"/>
      <c r="C52" s="50">
        <f>[1]gelir!C52</f>
        <v>0</v>
      </c>
      <c r="D52" s="184">
        <f>[1]gelir!D52</f>
        <v>0</v>
      </c>
      <c r="E52" s="185">
        <f>[1]gelir!E52</f>
        <v>0</v>
      </c>
      <c r="F52" s="186">
        <f>[1]gelir!F52</f>
        <v>0</v>
      </c>
    </row>
    <row r="53" spans="1:6" ht="28.5" x14ac:dyDescent="0.2">
      <c r="A53" s="206" t="s">
        <v>297</v>
      </c>
      <c r="B53" s="181"/>
      <c r="C53" s="50">
        <f>[1]gelir!C53</f>
        <v>0</v>
      </c>
      <c r="D53" s="184">
        <f>[1]gelir!D53</f>
        <v>0</v>
      </c>
      <c r="E53" s="185">
        <f>[1]gelir!E53</f>
        <v>0</v>
      </c>
      <c r="F53" s="186">
        <f>[1]gelir!F53</f>
        <v>0</v>
      </c>
    </row>
    <row r="54" spans="1:6" x14ac:dyDescent="0.2">
      <c r="A54" s="182" t="s">
        <v>298</v>
      </c>
      <c r="B54" s="181"/>
      <c r="C54" s="50">
        <f>[1]gelir!C54</f>
        <v>0</v>
      </c>
      <c r="D54" s="184">
        <f>[1]gelir!D54</f>
        <v>0</v>
      </c>
      <c r="E54" s="185">
        <f>[1]gelir!E54</f>
        <v>0</v>
      </c>
      <c r="F54" s="186">
        <f>[1]gelir!F54</f>
        <v>0</v>
      </c>
    </row>
    <row r="55" spans="1:6" s="128" customFormat="1" ht="15" x14ac:dyDescent="0.25">
      <c r="A55" s="199" t="s">
        <v>299</v>
      </c>
      <c r="B55" s="181"/>
      <c r="C55" s="125">
        <f>[1]gelir!C55</f>
        <v>0</v>
      </c>
      <c r="D55" s="194">
        <f>[1]gelir!D55</f>
        <v>0</v>
      </c>
      <c r="E55" s="195">
        <f>[1]gelir!E55</f>
        <v>0</v>
      </c>
      <c r="F55" s="194">
        <f>[1]gelir!F55</f>
        <v>0</v>
      </c>
    </row>
    <row r="56" spans="1:6" x14ac:dyDescent="0.2">
      <c r="A56" s="182" t="s">
        <v>300</v>
      </c>
      <c r="B56" s="181"/>
      <c r="C56" s="50">
        <f>[1]gelir!C56</f>
        <v>0</v>
      </c>
      <c r="D56" s="184">
        <f>[1]gelir!D56</f>
        <v>0</v>
      </c>
      <c r="E56" s="185">
        <f>[1]gelir!E56</f>
        <v>0</v>
      </c>
      <c r="F56" s="186">
        <f>[1]gelir!F56</f>
        <v>0</v>
      </c>
    </row>
    <row r="57" spans="1:6" ht="28.5" x14ac:dyDescent="0.2">
      <c r="A57" s="206" t="s">
        <v>301</v>
      </c>
      <c r="B57" s="181"/>
      <c r="C57" s="50">
        <f>[1]gelir!C57</f>
        <v>0</v>
      </c>
      <c r="D57" s="184">
        <f>[1]gelir!D57</f>
        <v>0</v>
      </c>
      <c r="E57" s="185">
        <f>[1]gelir!E57</f>
        <v>0</v>
      </c>
      <c r="F57" s="186">
        <f>[1]gelir!F57</f>
        <v>0</v>
      </c>
    </row>
    <row r="58" spans="1:6" x14ac:dyDescent="0.2">
      <c r="A58" s="182" t="s">
        <v>302</v>
      </c>
      <c r="B58" s="181"/>
      <c r="C58" s="50">
        <f>[1]gelir!C58</f>
        <v>0</v>
      </c>
      <c r="D58" s="184">
        <f>[1]gelir!D58</f>
        <v>0</v>
      </c>
      <c r="E58" s="185">
        <f>[1]gelir!E58</f>
        <v>0</v>
      </c>
      <c r="F58" s="186">
        <f>[1]gelir!F58</f>
        <v>0</v>
      </c>
    </row>
    <row r="59" spans="1:6" s="128" customFormat="1" ht="30" customHeight="1" x14ac:dyDescent="0.25">
      <c r="A59" s="201" t="s">
        <v>303</v>
      </c>
      <c r="B59" s="181" t="s">
        <v>44</v>
      </c>
      <c r="C59" s="125">
        <f>[1]gelir!C59</f>
        <v>0</v>
      </c>
      <c r="D59" s="194">
        <f>[1]gelir!D59</f>
        <v>0</v>
      </c>
      <c r="E59" s="125">
        <f>[1]gelir!E59</f>
        <v>0</v>
      </c>
      <c r="F59" s="194">
        <f>[1]gelir!F59</f>
        <v>0</v>
      </c>
    </row>
    <row r="60" spans="1:6" s="128" customFormat="1" ht="30" customHeight="1" x14ac:dyDescent="0.25">
      <c r="A60" s="201" t="s">
        <v>304</v>
      </c>
      <c r="B60" s="181" t="s">
        <v>48</v>
      </c>
      <c r="C60" s="125">
        <f>[1]gelir!C60</f>
        <v>0</v>
      </c>
      <c r="D60" s="194">
        <f>[1]gelir!D60</f>
        <v>0</v>
      </c>
      <c r="E60" s="125">
        <f>[1]gelir!E60</f>
        <v>0</v>
      </c>
      <c r="F60" s="194">
        <f>[1]gelir!F60</f>
        <v>0</v>
      </c>
    </row>
    <row r="61" spans="1:6" x14ac:dyDescent="0.2">
      <c r="A61" s="61" t="s">
        <v>305</v>
      </c>
      <c r="B61" s="181"/>
      <c r="C61" s="50">
        <f>[1]gelir!C61</f>
        <v>0</v>
      </c>
      <c r="D61" s="184">
        <f>[1]gelir!D61</f>
        <v>0</v>
      </c>
      <c r="E61" s="185">
        <f>[1]gelir!E61</f>
        <v>0</v>
      </c>
      <c r="F61" s="186">
        <f>[1]gelir!F61</f>
        <v>0</v>
      </c>
    </row>
    <row r="62" spans="1:6" x14ac:dyDescent="0.2">
      <c r="A62" s="61" t="s">
        <v>306</v>
      </c>
      <c r="B62" s="181"/>
      <c r="C62" s="50">
        <f>[1]gelir!C62</f>
        <v>0</v>
      </c>
      <c r="D62" s="184">
        <f>[1]gelir!D62</f>
        <v>0</v>
      </c>
      <c r="E62" s="185">
        <f>[1]gelir!E62</f>
        <v>0</v>
      </c>
      <c r="F62" s="186">
        <f>[1]gelir!F62</f>
        <v>0</v>
      </c>
    </row>
    <row r="63" spans="1:6" s="128" customFormat="1" ht="15" customHeight="1" x14ac:dyDescent="0.25">
      <c r="A63" s="201" t="s">
        <v>307</v>
      </c>
      <c r="B63" s="181" t="s">
        <v>54</v>
      </c>
      <c r="C63" s="125">
        <f>[1]gelir!C63</f>
        <v>0</v>
      </c>
      <c r="D63" s="130">
        <f>[1]gelir!D63</f>
        <v>0</v>
      </c>
      <c r="E63" s="125">
        <f>[1]gelir!E63</f>
        <v>0</v>
      </c>
      <c r="F63" s="130">
        <f>[1]gelir!F63</f>
        <v>0</v>
      </c>
    </row>
    <row r="64" spans="1:6" s="128" customFormat="1" ht="15" x14ac:dyDescent="0.25">
      <c r="A64" s="199" t="s">
        <v>308</v>
      </c>
      <c r="B64" s="181" t="s">
        <v>58</v>
      </c>
      <c r="C64" s="125">
        <f>[1]gelir!C64</f>
        <v>1070483</v>
      </c>
      <c r="D64" s="130">
        <f>[1]gelir!D64</f>
        <v>1161207</v>
      </c>
      <c r="E64" s="125">
        <f>[1]gelir!E64</f>
        <v>347676</v>
      </c>
      <c r="F64" s="130">
        <f>[1]gelir!F64</f>
        <v>256466</v>
      </c>
    </row>
    <row r="65" spans="1:6" ht="22.5" customHeight="1" x14ac:dyDescent="0.2">
      <c r="A65" s="207" t="s">
        <v>309</v>
      </c>
      <c r="B65" s="208"/>
      <c r="C65" s="209" t="str">
        <f>[1]gelir!C65</f>
        <v>0,4282</v>
      </c>
      <c r="D65" s="210">
        <f>[1]gelir!D65</f>
        <v>0.46450000000000002</v>
      </c>
      <c r="E65" s="211">
        <f>[1]gelir!E65</f>
        <v>0.1391</v>
      </c>
      <c r="F65" s="212">
        <f>[1]gelir!F65</f>
        <v>0.1026</v>
      </c>
    </row>
    <row r="66" spans="1:6" x14ac:dyDescent="0.2">
      <c r="A66" s="97"/>
    </row>
    <row r="984" spans="1:5" x14ac:dyDescent="0.2">
      <c r="A984" s="213"/>
    </row>
    <row r="985" spans="1:5" x14ac:dyDescent="0.2">
      <c r="A985" s="213"/>
    </row>
    <row r="986" spans="1:5" s="99" customFormat="1" ht="12.75" x14ac:dyDescent="0.2">
      <c r="A986" s="106"/>
    </row>
    <row r="987" spans="1:5" s="99" customFormat="1" ht="12.75" x14ac:dyDescent="0.2">
      <c r="A987" s="106"/>
    </row>
    <row r="988" spans="1:5" s="99" customFormat="1" ht="21.75" customHeight="1" x14ac:dyDescent="0.2">
      <c r="A988" s="214"/>
      <c r="B988" s="215" t="s">
        <v>310</v>
      </c>
      <c r="C988" s="216" t="s">
        <v>311</v>
      </c>
      <c r="E988" s="216" t="s">
        <v>311</v>
      </c>
    </row>
    <row r="989" spans="1:5" s="99" customFormat="1" ht="21.75" customHeight="1" x14ac:dyDescent="0.2">
      <c r="A989" s="108"/>
      <c r="B989" s="217" t="e">
        <f>IF('inc-exp'!#REF!=('inc-exp'!#REF!+'inc-exp'!#REF!),"Tutuyor","Tutmuyor")</f>
        <v>#REF!</v>
      </c>
      <c r="C989" s="218" t="e">
        <f>IF('inc-exp'!#REF!=('inc-exp'!#REF!+'inc-exp'!#REF!),"Tutuyor","Tutmuyor")</f>
        <v>#REF!</v>
      </c>
      <c r="E989" s="218" t="e">
        <f>IF('inc-exp'!#REF!=('inc-exp'!#REF!+'inc-exp'!#REF!),"Tutuyor","Tutmuyor")</f>
        <v>#REF!</v>
      </c>
    </row>
    <row r="990" spans="1:5" x14ac:dyDescent="0.2">
      <c r="A990" s="213"/>
    </row>
    <row r="991" spans="1:5" x14ac:dyDescent="0.2">
      <c r="A991" s="213"/>
    </row>
    <row r="992" spans="1:5" x14ac:dyDescent="0.2">
      <c r="A992" s="213"/>
    </row>
    <row r="993" spans="1:1" x14ac:dyDescent="0.2">
      <c r="A993" s="213"/>
    </row>
  </sheetData>
  <sheetProtection password="CF27" sheet="1" objects="1" scenarios="1"/>
  <mergeCells count="4">
    <mergeCell ref="A2:B2"/>
    <mergeCell ref="C4:D4"/>
    <mergeCell ref="E4:F4"/>
    <mergeCell ref="B5:B6"/>
  </mergeCells>
  <conditionalFormatting sqref="A989:C989 E989">
    <cfRule type="cellIs" dxfId="0" priority="1" stopIfTrue="1" operator="equal">
      <formula>"Tutmuyor"</formula>
    </cfRule>
  </conditionalFormatting>
  <printOptions horizontalCentered="1" verticalCentered="1"/>
  <pageMargins left="0.70866141732283472" right="0.70866141732283472" top="0.71" bottom="0.61" header="0.35433070866141736" footer="0.31496062992125984"/>
  <pageSetup paperSize="9" scale="51" orientation="portrait" r:id="rId1"/>
  <headerFooter alignWithMargins="0">
    <oddHeader>&amp;R&amp;"Times New Roman,Normal"&amp;12Appendix 1-C</oddHeader>
    <oddFooter>&amp;C&amp;"Times New Roman,Normal"&amp;14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3</vt:i4>
      </vt:variant>
    </vt:vector>
  </HeadingPairs>
  <TitlesOfParts>
    <vt:vector size="7" baseType="lpstr">
      <vt:lpstr>assets</vt:lpstr>
      <vt:lpstr>liabilities</vt:lpstr>
      <vt:lpstr>commit.</vt:lpstr>
      <vt:lpstr>inc-exp</vt:lpstr>
      <vt:lpstr>assets!Yazdırma_Alanı</vt:lpstr>
      <vt:lpstr>'inc-exp'!Yazdırma_Alanı</vt:lpstr>
      <vt:lpstr>liabilities!Yazdırma_Alanı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2014-11-04T12:22:52Z</dcterms:created>
  <dcterms:modified xsi:type="dcterms:W3CDTF">2014-11-04T12:36:08Z</dcterms:modified>
</cp:coreProperties>
</file>