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580" windowHeight="7875" activeTab="0"/>
  </bookViews>
  <sheets>
    <sheet name="assets" sheetId="1" r:id="rId1"/>
    <sheet name="liabilities" sheetId="2" r:id="rId2"/>
    <sheet name="commit." sheetId="3" r:id="rId3"/>
    <sheet name="inc-exp" sheetId="4" r:id="rId4"/>
    <sheet name="SE-inc-exp" sheetId="5" r:id="rId5"/>
    <sheet name="SE" sheetId="6" r:id="rId6"/>
  </sheets>
  <externalReferences>
    <externalReference r:id="rId9"/>
  </externalReferences>
  <definedNames>
    <definedName name="kontrol" localSheetId="5">'SE'!#REF!</definedName>
    <definedName name="_xlnm.Print_Area" localSheetId="0">'assets'!$A$1:$H$73</definedName>
    <definedName name="_xlnm.Print_Area" localSheetId="3">'inc-exp'!$A$1:$F$64</definedName>
    <definedName name="_xlnm.Print_Area" localSheetId="1">'liabilities'!$A$1:$H$71</definedName>
    <definedName name="_xlnm.Print_Area" localSheetId="5">'SE'!$A$1:$R$77</definedName>
    <definedName name="_xlnm.Print_Area" localSheetId="4">'SE-inc-exp'!$A$1:$C$22</definedName>
    <definedName name="Z_1BF85FE9_7335_4DDE_88E8_71EB03D7C650_.wvu.Cols" localSheetId="3" hidden="1">'inc-exp'!$E:$F</definedName>
    <definedName name="Z_1BF85FE9_7335_4DDE_88E8_71EB03D7C650_.wvu.PrintArea" localSheetId="0" hidden="1">'assets'!$A$1:$H$73</definedName>
    <definedName name="Z_1BF85FE9_7335_4DDE_88E8_71EB03D7C650_.wvu.PrintArea" localSheetId="3" hidden="1">'inc-exp'!$A$1:$F$64</definedName>
    <definedName name="Z_1BF85FE9_7335_4DDE_88E8_71EB03D7C650_.wvu.PrintArea" localSheetId="1" hidden="1">'liabilities'!$A$1:$H$71</definedName>
    <definedName name="Z_1BF85FE9_7335_4DDE_88E8_71EB03D7C650_.wvu.PrintArea" localSheetId="5" hidden="1">'SE'!$A$1:$R$77</definedName>
    <definedName name="Z_1BF85FE9_7335_4DDE_88E8_71EB03D7C650_.wvu.PrintArea" localSheetId="4" hidden="1">'SE-inc-exp'!$A$1:$C$22</definedName>
    <definedName name="Z_2A600027_C8CF_4836_9A3B_9AFECB935932_.wvu.Cols" localSheetId="3" hidden="1">'inc-exp'!$E:$F</definedName>
    <definedName name="Z_2A600027_C8CF_4836_9A3B_9AFECB935932_.wvu.PrintArea" localSheetId="0" hidden="1">'assets'!$A$1:$H$73</definedName>
    <definedName name="Z_2A600027_C8CF_4836_9A3B_9AFECB935932_.wvu.PrintArea" localSheetId="3" hidden="1">'inc-exp'!$A$1:$F$64</definedName>
    <definedName name="Z_2A600027_C8CF_4836_9A3B_9AFECB935932_.wvu.PrintArea" localSheetId="1" hidden="1">'liabilities'!$A$1:$H$71</definedName>
    <definedName name="Z_2A600027_C8CF_4836_9A3B_9AFECB935932_.wvu.PrintArea" localSheetId="5" hidden="1">'SE'!$A$1:$R$77</definedName>
    <definedName name="Z_2A600027_C8CF_4836_9A3B_9AFECB935932_.wvu.PrintArea" localSheetId="4" hidden="1">'SE-inc-exp'!$A$1:$C$22</definedName>
    <definedName name="Z_873E58B7_FC10_4407_9FBD_BA610FB9B0BC_.wvu.Cols" localSheetId="3" hidden="1">'inc-exp'!$E:$F</definedName>
    <definedName name="Z_873E58B7_FC10_4407_9FBD_BA610FB9B0BC_.wvu.PrintArea" localSheetId="0" hidden="1">'assets'!$A$1:$H$73</definedName>
    <definedName name="Z_873E58B7_FC10_4407_9FBD_BA610FB9B0BC_.wvu.PrintArea" localSheetId="3" hidden="1">'inc-exp'!$A$1:$F$64</definedName>
    <definedName name="Z_873E58B7_FC10_4407_9FBD_BA610FB9B0BC_.wvu.PrintArea" localSheetId="1" hidden="1">'liabilities'!$A$1:$H$71</definedName>
    <definedName name="Z_873E58B7_FC10_4407_9FBD_BA610FB9B0BC_.wvu.PrintArea" localSheetId="5" hidden="1">'SE'!$A$1:$R$77</definedName>
    <definedName name="Z_873E58B7_FC10_4407_9FBD_BA610FB9B0BC_.wvu.PrintArea" localSheetId="4" hidden="1">'SE-inc-exp'!$A$1:$C$22</definedName>
  </definedNames>
  <calcPr fullCalcOnLoad="1"/>
</workbook>
</file>

<file path=xl/comments5.xml><?xml version="1.0" encoding="utf-8"?>
<comments xmlns="http://schemas.openxmlformats.org/spreadsheetml/2006/main">
  <authors>
    <author>gkilinc</author>
    <author>erdogana</author>
  </authors>
  <commentList>
    <comment ref="B7" authorId="0">
      <text>
        <r>
          <rPr>
            <b/>
            <sz val="8"/>
            <rFont val="Tahoma"/>
            <family val="0"/>
          </rPr>
          <t>BEGIN</t>
        </r>
      </text>
    </comment>
    <comment ref="C7" authorId="0">
      <text>
        <r>
          <rPr>
            <b/>
            <sz val="8"/>
            <rFont val="Tahoma"/>
            <family val="0"/>
          </rPr>
          <t>BEGIN</t>
        </r>
      </text>
    </comment>
    <comment ref="B22" authorId="1">
      <text>
        <r>
          <rPr>
            <b/>
            <sz val="8"/>
            <rFont val="Tahoma"/>
            <family val="0"/>
          </rPr>
          <t>END</t>
        </r>
      </text>
    </comment>
    <comment ref="C22" authorId="1">
      <text>
        <r>
          <rPr>
            <b/>
            <sz val="8"/>
            <rFont val="Tahoma"/>
            <family val="0"/>
          </rPr>
          <t>END</t>
        </r>
      </text>
    </comment>
  </commentList>
</comments>
</file>

<file path=xl/sharedStrings.xml><?xml version="1.0" encoding="utf-8"?>
<sst xmlns="http://schemas.openxmlformats.org/spreadsheetml/2006/main" count="474" uniqueCount="410">
  <si>
    <t>T. VAKIFLAR BANKASI T.A.O. BANK ONLY INCOME STATEMENT</t>
  </si>
  <si>
    <t>THOUSAND NEW TURKISH LIRA</t>
  </si>
  <si>
    <t>CURRENT PERIOD</t>
  </si>
  <si>
    <t>PRIOR PERIOD</t>
  </si>
  <si>
    <t>ASSETS</t>
  </si>
  <si>
    <t>Disc.</t>
  </si>
  <si>
    <t>TC</t>
  </si>
  <si>
    <t>FC</t>
  </si>
  <si>
    <t>Total</t>
  </si>
  <si>
    <t>I. CASH AND BALANCES WITH THE CENTRAL BANK OF TURKEY</t>
  </si>
  <si>
    <t>(1)</t>
  </si>
  <si>
    <t>II. FINANCIAL ASSETS WHERE FAIR VALUE CHANGE IS REFLECTED TO INCOME STATEMENT (Net)</t>
  </si>
  <si>
    <t>(2)</t>
  </si>
  <si>
    <t>2.1.Financial assets held for trading</t>
  </si>
  <si>
    <t>2.1.2.Public sector debt securities</t>
  </si>
  <si>
    <t>2.1.3.Securities representing a share in capital</t>
  </si>
  <si>
    <t>2.1.4.Other marketable securities</t>
  </si>
  <si>
    <t>2.2.Financial assets where fair value change is reflected to income statement</t>
  </si>
  <si>
    <t>2.2.1.Public sector debt securities</t>
  </si>
  <si>
    <t>2.2.2.Securities representing a share in capital</t>
  </si>
  <si>
    <t>2.2.3.Other marketable securities</t>
  </si>
  <si>
    <t>2.3.Derivative financial assets held for trading</t>
  </si>
  <si>
    <t xml:space="preserve">III. BANKS </t>
  </si>
  <si>
    <t>(3)</t>
  </si>
  <si>
    <t>IV. MONEY MARKET SECURITIES</t>
  </si>
  <si>
    <t>4.1.Interbank money market placements</t>
  </si>
  <si>
    <t>4.2.Istanbul Stock Exchange money market placements</t>
  </si>
  <si>
    <t>4.3.Receivables from reverse repurchase agreements</t>
  </si>
  <si>
    <t xml:space="preserve">V. FINANCIAL ASSETS AVAILABLE FOR SALE (Net)    </t>
  </si>
  <si>
    <t>(4)</t>
  </si>
  <si>
    <t>5.1.Securities representing a share in capital</t>
  </si>
  <si>
    <t>5.2.Public sector debt securities</t>
  </si>
  <si>
    <t>5.3.Other marketable securities</t>
  </si>
  <si>
    <t>VI. LOANS</t>
  </si>
  <si>
    <t>(5)</t>
  </si>
  <si>
    <t>6.1.Loans</t>
  </si>
  <si>
    <t xml:space="preserve">6.1.1.Loans granted to the Bank's risk group </t>
  </si>
  <si>
    <t xml:space="preserve">6.1.2.Other </t>
  </si>
  <si>
    <t>6.2.Loans under follow-up</t>
  </si>
  <si>
    <t>6.3.Specific provisions (-)</t>
  </si>
  <si>
    <t>VII. FACTORING RECEIVABLES</t>
  </si>
  <si>
    <t>VIII. INVESTMENTS HELD TO MATURITY (Net)</t>
  </si>
  <si>
    <t>(6)</t>
  </si>
  <si>
    <t>8.1.Public sector debt securities</t>
  </si>
  <si>
    <t>8.2.Other marketable securities</t>
  </si>
  <si>
    <t xml:space="preserve">IX. INVESTMENTS AND ASSOCIATES (Net)  </t>
  </si>
  <si>
    <t>(7)</t>
  </si>
  <si>
    <t xml:space="preserve">9.1.Accounted with equity method </t>
  </si>
  <si>
    <t>9.2.Non-consolidated investments and associates</t>
  </si>
  <si>
    <t>9.2.1.Financial investments and associates</t>
  </si>
  <si>
    <t>9.2.2.Non-financial investments and associates</t>
  </si>
  <si>
    <t xml:space="preserve">X. SUBSIDIARIES (Net) </t>
  </si>
  <si>
    <t>(8)</t>
  </si>
  <si>
    <t xml:space="preserve">10.1.Non-consolidated financial subsidiaries </t>
  </si>
  <si>
    <t xml:space="preserve">10.2.Non-consolidated non-financial subsidiaries </t>
  </si>
  <si>
    <t xml:space="preserve">XI. JOINT VENTURES (BUSINESS PARTNERS) (Net)  </t>
  </si>
  <si>
    <t>(9)</t>
  </si>
  <si>
    <t xml:space="preserve">11.1.Accounted with equity method </t>
  </si>
  <si>
    <t>11.2.Non-consolidated joint ventures</t>
  </si>
  <si>
    <t>11.2.1.Financial joint ventures</t>
  </si>
  <si>
    <t>11.2.2.Non-financial joint ventures</t>
  </si>
  <si>
    <t xml:space="preserve">XII. RECEIVABLES FROM LEASING TRANSACTIONS </t>
  </si>
  <si>
    <t>(10)</t>
  </si>
  <si>
    <t>12.1.Finance lease receivables</t>
  </si>
  <si>
    <t>12.2.Operational leasing receivables</t>
  </si>
  <si>
    <t>12.3.Others</t>
  </si>
  <si>
    <t>12.4.Unearned income ( - )</t>
  </si>
  <si>
    <t>XIII. DERIVATIVE FINANCIAL ASSETS HELD FOR HEDGING</t>
  </si>
  <si>
    <t>(11)</t>
  </si>
  <si>
    <t>13.1.Fair value hedges</t>
  </si>
  <si>
    <t>13.2.Cash flow hedges</t>
  </si>
  <si>
    <t>13.3.Hedges for investments made in foreign countries</t>
  </si>
  <si>
    <t xml:space="preserve">XIV. PROPERTY AND EQUIPMENT (Net) </t>
  </si>
  <si>
    <t>(12)</t>
  </si>
  <si>
    <t>XV. INTANGIBLE ASSETS [Net]</t>
  </si>
  <si>
    <t>(13)</t>
  </si>
  <si>
    <t>15.1.Goodwill</t>
  </si>
  <si>
    <t>15.2.Other</t>
  </si>
  <si>
    <t xml:space="preserve">XVI. REAL ESTATES FOR INVESTMENT PURPOSE (Net) </t>
  </si>
  <si>
    <t>(14)</t>
  </si>
  <si>
    <t>XVII. ASSETS FOR TAX</t>
  </si>
  <si>
    <t>(15)</t>
  </si>
  <si>
    <t>17.1.Current assets for tax</t>
  </si>
  <si>
    <t>17.2.Deferred assets for tax</t>
  </si>
  <si>
    <t>XVIII. PROPERTY AND EQUIPMENT HELD FOR SALE PURPOSE AND HELD FROM TERMINATED OPERATIONS (Net)</t>
  </si>
  <si>
    <t>(16)</t>
  </si>
  <si>
    <t xml:space="preserve">18.1.Held for sale purpose </t>
  </si>
  <si>
    <t>18.2.Held from terminated operations</t>
  </si>
  <si>
    <t>XIX. OTHER ASSETS</t>
  </si>
  <si>
    <t>(17)</t>
  </si>
  <si>
    <t>TOTAL ASSETS</t>
  </si>
  <si>
    <t xml:space="preserve">LIABILITIES </t>
  </si>
  <si>
    <t>I. DEPOSITS</t>
  </si>
  <si>
    <t xml:space="preserve">1.1.Deposits held by the Bank's risk group </t>
  </si>
  <si>
    <t xml:space="preserve">1.2.Other </t>
  </si>
  <si>
    <t>II. DERIVATIVE FINANCIAL LIABILITIES HELD FOR TRADING</t>
  </si>
  <si>
    <t xml:space="preserve">(2) </t>
  </si>
  <si>
    <t>III. FUNDS BORROWED</t>
  </si>
  <si>
    <t>IV. INTERBANK MONEY MARKET</t>
  </si>
  <si>
    <t>4.1.Interbank money market payables</t>
  </si>
  <si>
    <t>4.2.Istanbul Stock Exchange money market payables</t>
  </si>
  <si>
    <t>4.3.Funds provided under repurchase agreements</t>
  </si>
  <si>
    <t xml:space="preserve">V. MARKETABLE SECURITIES ISSUED (Net)  </t>
  </si>
  <si>
    <t>5.1.Bills</t>
  </si>
  <si>
    <t>5.2.Asset backed securities</t>
  </si>
  <si>
    <t>5.3.Bonds</t>
  </si>
  <si>
    <t>VI. FUNDS</t>
  </si>
  <si>
    <t xml:space="preserve">6.1.Borrower funds </t>
  </si>
  <si>
    <t xml:space="preserve">6.2.Other </t>
  </si>
  <si>
    <t>VII. MISCELLANEOUS PAYABLES</t>
  </si>
  <si>
    <t>VIII. OTHER EXTERNAL RESOURCES</t>
  </si>
  <si>
    <t>IX. FACTORING PAYABLES</t>
  </si>
  <si>
    <t xml:space="preserve">X. LEASING TRANSACTONS PAYABLES </t>
  </si>
  <si>
    <t>10.1.Finance leasing payables</t>
  </si>
  <si>
    <t xml:space="preserve"> </t>
  </si>
  <si>
    <t>10.2.Operational leasing payables</t>
  </si>
  <si>
    <t>10.3.Other</t>
  </si>
  <si>
    <t>10.4.Deferred finance leasing expenses ( - )</t>
  </si>
  <si>
    <t>XI. DERIVATIVE FINANCIAL LIABILITIES HELD FOR HEDGING</t>
  </si>
  <si>
    <t>11.1.Fair value hedges</t>
  </si>
  <si>
    <t>11.2.Cash flow hedges</t>
  </si>
  <si>
    <t>11.3.Hedges for investments made in foreign countries</t>
  </si>
  <si>
    <t>XII. PROVISIONS</t>
  </si>
  <si>
    <t>12.1.General provisions</t>
  </si>
  <si>
    <t>12.2.Restructuring reserves</t>
  </si>
  <si>
    <t>12.3.Reserves for employee benefit</t>
  </si>
  <si>
    <t>12.4.Insurance technical reserves (Net)</t>
  </si>
  <si>
    <t>12.5.Other provisions</t>
  </si>
  <si>
    <t>XIII. LIABILITIES FOR TAX</t>
  </si>
  <si>
    <t>13.1.Current - Liabilities for tax</t>
  </si>
  <si>
    <t>13.2.Deferred - Liabilities for tax</t>
  </si>
  <si>
    <t xml:space="preserve">XIV. LIABILITIES FOR PROPERTY AND EQUIPMENT HELD FOR SALE PURPOSE AND HELD FROM TERMINATED OPERATIONS </t>
  </si>
  <si>
    <t xml:space="preserve">14.1.Held for sale purpose </t>
  </si>
  <si>
    <t>14.2.Held from terminated operations</t>
  </si>
  <si>
    <t>XV. SUBORDINATED LOANS</t>
  </si>
  <si>
    <t>XVI. SHAREHOLDERS` EQUITY</t>
  </si>
  <si>
    <t>16.1.Paid-in capital</t>
  </si>
  <si>
    <t>16.2.Supplementary capital</t>
  </si>
  <si>
    <t>16.2.1.Share premium</t>
  </si>
  <si>
    <t>16.2.2.Share cancellation profits</t>
  </si>
  <si>
    <t>16.2.3.Valuation changes in marketable securities</t>
  </si>
  <si>
    <t xml:space="preserve">16.2.4.Revaluation changes of property and equipment </t>
  </si>
  <si>
    <t xml:space="preserve">16.2.5.Revaluation changes of intangible assets </t>
  </si>
  <si>
    <t>16.2.6.Revaluation changes of real estates for investment purpose</t>
  </si>
  <si>
    <t>16.2.7.Free shares from investment and associates, subsidiaries and joint ventures (business partners)</t>
  </si>
  <si>
    <t>16.2.8.Hedging funds (Active part)</t>
  </si>
  <si>
    <t>16.2.9.Value increase in property and equipment held for sale purpose and held from terminated operations</t>
  </si>
  <si>
    <t>16.2.10.Other capital reserves</t>
  </si>
  <si>
    <t>16.3.Profit reserves</t>
  </si>
  <si>
    <t>16.3.1.Legal reserves</t>
  </si>
  <si>
    <t>16.3.2.Status reserves</t>
  </si>
  <si>
    <t>16.3.3.Extraordinary reserves</t>
  </si>
  <si>
    <t>16.3.4.Other profit reserves</t>
  </si>
  <si>
    <t>16.4. Profit or loss</t>
  </si>
  <si>
    <t>16.4.1.Prior year income/loss</t>
  </si>
  <si>
    <t>16.4.2.Current year income/loss</t>
  </si>
  <si>
    <t>TOTAL LIABILITIES</t>
  </si>
  <si>
    <t xml:space="preserve">OFF BALANCE SHEET COMMITMENTS </t>
  </si>
  <si>
    <t>A. OFF BALANCE SHEET COMMITMENTS</t>
  </si>
  <si>
    <t>I. GUARANTEES AND WARRANTIES</t>
  </si>
  <si>
    <t>(1), (3)</t>
  </si>
  <si>
    <t>1.1.Letters of guarantee</t>
  </si>
  <si>
    <t xml:space="preserve">1.1.1.Guarantees subject to State Tender Law </t>
  </si>
  <si>
    <t>1.1.2.Guarantees given for foreign trade operations</t>
  </si>
  <si>
    <t>1.1.3.Other letters of guarantee</t>
  </si>
  <si>
    <t>1.2.Bank acceptances</t>
  </si>
  <si>
    <t>1.2.1.Import letter of acceptance</t>
  </si>
  <si>
    <t>1.2.2.Other bank acceptances</t>
  </si>
  <si>
    <t>1.3.Letters of credit</t>
  </si>
  <si>
    <t>1.3.1.Documentary letters of credit</t>
  </si>
  <si>
    <t>1.3.2.Other letters of credit</t>
  </si>
  <si>
    <t>1.4.Prefinancing given as guarantee</t>
  </si>
  <si>
    <t>1.5.Endorsements</t>
  </si>
  <si>
    <t>1.5.1.Endorsements to the Central Bank of Turkey</t>
  </si>
  <si>
    <t>1.5.2.Other endorsements</t>
  </si>
  <si>
    <t>1.6.Securities issue purchase guarantees</t>
  </si>
  <si>
    <t>1.7.Factoring guarantees</t>
  </si>
  <si>
    <t>1.8.Other guarantees</t>
  </si>
  <si>
    <t>1.9.Other warrantees</t>
  </si>
  <si>
    <t>II. COMMITMENTS</t>
  </si>
  <si>
    <t>2.1.Irrevocable commitments</t>
  </si>
  <si>
    <t>2.1.1.Asset purchase and sales commitments</t>
  </si>
  <si>
    <t>2.1.2.Deposit purchase and sales commitments</t>
  </si>
  <si>
    <t>2.1.3.Share capital commitment to associates and subsidiaries</t>
  </si>
  <si>
    <t>2.1.4.Loan granting commitments</t>
  </si>
  <si>
    <t>2.1.5.Securities issue brokerage commitments</t>
  </si>
  <si>
    <t>2.1.6.Commitments for reserve deposit requirements</t>
  </si>
  <si>
    <t>2.1.7.Payment commitments for checks</t>
  </si>
  <si>
    <t>2.1.8.Tax and fund liabilities from export commitments</t>
  </si>
  <si>
    <t>2.1.9.Commitments for credit card expenditure limits</t>
  </si>
  <si>
    <t>2.1.10.Commitments for credit cards and banking services promotions</t>
  </si>
  <si>
    <t xml:space="preserve">2.1.11.Receivables from short sale commitments </t>
  </si>
  <si>
    <t xml:space="preserve">2.1.12.Payables for short sale commitments </t>
  </si>
  <si>
    <t>2.1.13.Other irrevocable commitments</t>
  </si>
  <si>
    <t>2.2.Revocable commitments</t>
  </si>
  <si>
    <t>2.2.1.Revocable loan granting commitments</t>
  </si>
  <si>
    <t>2.2.2.Other revocable commitments</t>
  </si>
  <si>
    <t>III. DERIVATIVE FINANCIAL INSTRUMENTS</t>
  </si>
  <si>
    <t>3.1.Derivative financial instruments held for hedging</t>
  </si>
  <si>
    <t>3.1.1.Fair value hedges</t>
  </si>
  <si>
    <t>3.1.2.Cash flow hedges</t>
  </si>
  <si>
    <t>3.1.3.Hedges for investments made in foreign countries</t>
  </si>
  <si>
    <t>3.2.Trading transactions</t>
  </si>
  <si>
    <t>3.2.1.Forward foreign currency buy/sell transactions</t>
  </si>
  <si>
    <t>3.2.1.1.Forward foreign currency transactions-buy</t>
  </si>
  <si>
    <t>3.2.1.2.Forward foreign currency transactions-sell</t>
  </si>
  <si>
    <t>3.2.2. Swap transactions related to foreign currency and interest rates</t>
  </si>
  <si>
    <t>3.2.2.1.Foreign currency swap-buy</t>
  </si>
  <si>
    <t>3.2.2.2.Foreign currency swap-sell</t>
  </si>
  <si>
    <t>3.2.2.3.Interest rate swaps-buy</t>
  </si>
  <si>
    <t>3.2.2.4.Interest rate swaps-sell</t>
  </si>
  <si>
    <t>3.2.3.Foreign currency, interest rate and security options</t>
  </si>
  <si>
    <t>3.2.3.1.Foreign currency options-buy</t>
  </si>
  <si>
    <t>3.2.3.2.Foreign currency options-sell</t>
  </si>
  <si>
    <t>3.2.3.3.Interest rate options-buy</t>
  </si>
  <si>
    <t>3.2.3.4.Interest rate options-sell</t>
  </si>
  <si>
    <t>3.2.3.5.Securities options-buy</t>
  </si>
  <si>
    <t>3.2.3.6.Securities options-sell</t>
  </si>
  <si>
    <t>3.2.4.Foreign currency futures</t>
  </si>
  <si>
    <t>3.2.4.1.Foreign currency futures-buy</t>
  </si>
  <si>
    <t>3.2.4.2.Foreign currency futures-sell</t>
  </si>
  <si>
    <t>3.2.5.Interest rate futures</t>
  </si>
  <si>
    <t>3.2.5.1.Interest rate futures-buy</t>
  </si>
  <si>
    <t>3.2.5.2.Interest rate futures-sell</t>
  </si>
  <si>
    <t>3.2.6.Other</t>
  </si>
  <si>
    <t>B. CUSTODY AND PLEDGED SECURITIES (IV+V+VI)</t>
  </si>
  <si>
    <t>IV. ITEMS HELD IN CUSTODY</t>
  </si>
  <si>
    <t>4.1.Assets under management</t>
  </si>
  <si>
    <t>4.2.Investment securities held in custody</t>
  </si>
  <si>
    <t>4.3.Checks received for collection</t>
  </si>
  <si>
    <t>4.4.Commercial notes received for collection</t>
  </si>
  <si>
    <t>4.5.Other assets received for collection</t>
  </si>
  <si>
    <t>4.6.Assets received for public offering</t>
  </si>
  <si>
    <t>4.7.Other items under custody</t>
  </si>
  <si>
    <t>4.8.Custodians</t>
  </si>
  <si>
    <t>V. PLEDGED ITEMS</t>
  </si>
  <si>
    <t>5.1.Marketable securities</t>
  </si>
  <si>
    <t>5.2.Guarantee notes</t>
  </si>
  <si>
    <t>5.3.Commodity</t>
  </si>
  <si>
    <t>5.4.Warranty</t>
  </si>
  <si>
    <t>5.5.Immovables</t>
  </si>
  <si>
    <t>5.6.Other pledged items</t>
  </si>
  <si>
    <t>5.7.Pledged items-depository</t>
  </si>
  <si>
    <t>VI. ACCEPTED INDEPENDENT GUARANTEES AND WARRANTEES</t>
  </si>
  <si>
    <t>TOTAL OFF BALANCE SHEET COMMITMENTS</t>
  </si>
  <si>
    <t>INCOME STATEMENT</t>
  </si>
  <si>
    <t>I. INTEREST INCOME</t>
  </si>
  <si>
    <t>1.1.Interest on loans</t>
  </si>
  <si>
    <t>1.2.Interest received from reserve deposits</t>
  </si>
  <si>
    <t>1.3.Interest received from banks</t>
  </si>
  <si>
    <t>1.4.Interest received from  money market transactions</t>
  </si>
  <si>
    <t>1.5.Interest received from marketable securities portfolio</t>
  </si>
  <si>
    <t>1.5.1.Financial assets held for trading</t>
  </si>
  <si>
    <t>1.5.2.Financial assets where value change is reflected to income statement</t>
  </si>
  <si>
    <t>1.5.3.Financial assets available for sale</t>
  </si>
  <si>
    <t>1.5.4.Investments held to maturity</t>
  </si>
  <si>
    <t>1.6.Finance lease income</t>
  </si>
  <si>
    <t>1.7.Other interest income</t>
  </si>
  <si>
    <t>II. INTEREST EXPENSE</t>
  </si>
  <si>
    <t>2.1.Interest on deposits</t>
  </si>
  <si>
    <t>2.2.Interest on funds borrowed</t>
  </si>
  <si>
    <t>2.3.Interest on money market transactions</t>
  </si>
  <si>
    <t>2.4.Interest on securities issued</t>
  </si>
  <si>
    <t>2.5.Other interest expense</t>
  </si>
  <si>
    <t>III. NET INTEREST INCOME/EXPENSE  (I - II)</t>
  </si>
  <si>
    <t>IV. NET FEES AND COMMISSIONS INCOME/EXPENSES</t>
  </si>
  <si>
    <t>4.1.Fees and commissions received</t>
  </si>
  <si>
    <t>4.1.1.Non-cash loans</t>
  </si>
  <si>
    <t>4.1.2.Other</t>
  </si>
  <si>
    <t>4.2.Fees and commissions paid</t>
  </si>
  <si>
    <t>4.2.1.Non-cash loans</t>
  </si>
  <si>
    <t>4.2.2.Other</t>
  </si>
  <si>
    <t>V. DIVIDEND INCOME</t>
  </si>
  <si>
    <t>VI. TRADING PROFIT/LOSS (Net)</t>
  </si>
  <si>
    <t xml:space="preserve">6.1.Profit/losses on trading account securities </t>
  </si>
  <si>
    <t xml:space="preserve">6.2.Foreign exchange profit/losses </t>
  </si>
  <si>
    <t>VII. OTHER OPERATING INCOME</t>
  </si>
  <si>
    <t>VIII. TOTAL OPERATING INCOME/EXPENSES (III+IV+V+VI+VII)</t>
  </si>
  <si>
    <t>IX. PROVISION FOR LOAN OR OTHER RECEIVABLES LOSSES (-)</t>
  </si>
  <si>
    <t>X. OTHER OPERATING EXPENSES (-)</t>
  </si>
  <si>
    <t>XI. NET OPERATING PROFIT/LOSS (VIII-IX-X)</t>
  </si>
  <si>
    <t>XII. SURPLUS WRITTEN AS GAIN AFTER MERGER</t>
  </si>
  <si>
    <t xml:space="preserve">XIII. PROFIT/LOSS FROM EQUITY METHOD APPLIED SUBSIDIARIES </t>
  </si>
  <si>
    <t>XIV. NET MONETORY POSITION GAIN/LOSS</t>
  </si>
  <si>
    <t>XV. PROFIT/LOSS BEFORE TAXES FROM CONTINUING OPERATIONS (XI+...+XIV)</t>
  </si>
  <si>
    <t>XVI. PROVISION FOR TAXES ON INCOME FROM CONTINUING OPERATIONS (±)</t>
  </si>
  <si>
    <t>16.1.Current tax provision</t>
  </si>
  <si>
    <t>16.2.Deferred tax provision</t>
  </si>
  <si>
    <t>XVII. NET PROFIT/LOSS FROM CONTINUING OPERATIONS (XV±XVI)</t>
  </si>
  <si>
    <t xml:space="preserve">XVIII. INCOME FROM TERMINATED OPERATIONS </t>
  </si>
  <si>
    <t xml:space="preserve">18.1.Property and equipment income held for sale </t>
  </si>
  <si>
    <t>18.2. Sale profits from associates, subsidiaries and joint ventures (business partners)</t>
  </si>
  <si>
    <t xml:space="preserve">18.3.Other income from terminated operations </t>
  </si>
  <si>
    <t>XIX.EXPENSES FROM TERMINATED OPERATIONS  (-)</t>
  </si>
  <si>
    <t xml:space="preserve">19.1.Property and equipment expense held for sale </t>
  </si>
  <si>
    <t xml:space="preserve">19.2. Sale losses from associates, subsidiaries and joint ventures (business partners) </t>
  </si>
  <si>
    <t>19.3.Other expenses from terminated operations</t>
  </si>
  <si>
    <t xml:space="preserve">XX. PROFIT/LOSS BEFORE TAXES FROM TERMINATED OPERATIONS (XVIII-XIX) </t>
  </si>
  <si>
    <t>XXI. PROVISION FOR TAXES ON INCOME FROM TERMINATED OPERATIONS (±)</t>
  </si>
  <si>
    <t>21.1.Current tax provision</t>
  </si>
  <si>
    <t>21.2.Deferred tax provision</t>
  </si>
  <si>
    <t xml:space="preserve">XXII. NET PROFIT/LOSS FROM TERMINATED OPERATIONS (XX±XXI) </t>
  </si>
  <si>
    <t>XXIII. NET PROFIT/LOSSES (XVII+XXII)</t>
  </si>
  <si>
    <t>Earnings/Losses per share</t>
  </si>
  <si>
    <t>Cari Dönem</t>
  </si>
  <si>
    <t>Önceki Dönem</t>
  </si>
  <si>
    <t>T. VAKIFLAR BANKASI T.A.O. INCOME STATEMENT ACCOUNTS BOOKED IN SHAREHOLDERS` EQUITY</t>
  </si>
  <si>
    <t>INCOME STATEMENT ACCOUNTS BOOKED IN SHAREHOLDERS` EQUITY</t>
  </si>
  <si>
    <t>I. FINANCIAL ASSETS AVALABLE FOR SALE ADDED TO MARKETABLE SECURITIES VALUATION CHANGES ACCOUNT</t>
  </si>
  <si>
    <t>II. REVALUATION CHANGES OF PROPERTY AND EQUIPMENT</t>
  </si>
  <si>
    <t>III. REVALUATION CHANGES OF INTANGIBLE ASSETS</t>
  </si>
  <si>
    <t>IV. EXCHANGE RATE DIFFERENCES FOR FOREIGN CURRENCY OPERATIONS</t>
  </si>
  <si>
    <t>V. PROFIT/LOSSES ON DERIVATIVE FINANCIAL ASSETS HELD FOR CASH FLOW HEDGES (Active part of fair value changes)</t>
  </si>
  <si>
    <t>VI. PROFIT/LOSSES ON DERIVATIVE FINANCIAL ASSETS HELD FOR HEDGES FOR INVESTMENTS MADE IN FOREIGN COUNTRIES (Active part of fair value changes)</t>
  </si>
  <si>
    <t>VII. EFFECTS OF CHANGES IN ACCOUNTING POLICIES AND ADJUSTMENTS</t>
  </si>
  <si>
    <t>VIII. OTHER INCOME/EXPENSE ACCOUNTS BOOKED IN SHAREHOLDERS' EQUITY IN ACCORDANCE WITH TMS</t>
  </si>
  <si>
    <t>IX. DEFERRED TAX OF VALUATION CHANGES</t>
  </si>
  <si>
    <t>X. NET INCOME/EXPENSE ACCOUNTS DIRECTLY BOOKED UNDER SHAREHOLDERS' EQUITY (I+II+…+IX)</t>
  </si>
  <si>
    <t>XI. CURRENT PROFIT/LOSSES</t>
  </si>
  <si>
    <t>11.1.Net changes in fair value at securities (Transferred to profit/loss)</t>
  </si>
  <si>
    <t>11.2.Part of derivative financial assets held for cash flow hedges, reclassified and shown in income statement</t>
  </si>
  <si>
    <t>11.3.Part of hedges for investments made in foreign countries, reclassified and shown in income statement</t>
  </si>
  <si>
    <t>11.4.Other</t>
  </si>
  <si>
    <t>XII. TOTAL PROFIT/LOSSES BOOKED IN CURRENT PERIOD (X±XI)</t>
  </si>
  <si>
    <t>T. VAKIFLAR BANKASI T.A.O. STATEMENT OF CHANGES IN SHAREHOLDERS' EQUITY</t>
  </si>
  <si>
    <t>STATEMENT OF CHANGES IN SHAREHOLDERS' EQUITY</t>
  </si>
  <si>
    <t>Disclosure</t>
  </si>
  <si>
    <t>Paid-in</t>
  </si>
  <si>
    <t xml:space="preserve">Adjustment to </t>
  </si>
  <si>
    <t>Share</t>
  </si>
  <si>
    <t>Share certificate</t>
  </si>
  <si>
    <t>Legal</t>
  </si>
  <si>
    <t>Status</t>
  </si>
  <si>
    <t>Extraordinary</t>
  </si>
  <si>
    <t>Other</t>
  </si>
  <si>
    <t>Current period</t>
  </si>
  <si>
    <t>Prior period</t>
  </si>
  <si>
    <t>Valuation changes in</t>
  </si>
  <si>
    <t>Revaluation changes in</t>
  </si>
  <si>
    <t xml:space="preserve">Free shares </t>
  </si>
  <si>
    <t>Hedging</t>
  </si>
  <si>
    <t>Valuation change in property and equip.</t>
  </si>
  <si>
    <t>capital</t>
  </si>
  <si>
    <t>paid-in capital</t>
  </si>
  <si>
    <t>premium</t>
  </si>
  <si>
    <t>cancellation profits</t>
  </si>
  <si>
    <t>reserves</t>
  </si>
  <si>
    <t>net income/(loss)</t>
  </si>
  <si>
    <t>marketable sec.</t>
  </si>
  <si>
    <t>property and equip.and intangible assets</t>
  </si>
  <si>
    <t>from shareholders</t>
  </si>
  <si>
    <t>funds</t>
  </si>
  <si>
    <t>held for sale purposes/terminated operat.</t>
  </si>
  <si>
    <t>I. Balance at the beginning of the period</t>
  </si>
  <si>
    <t>II. Adjustment in accordance with TMS 8</t>
  </si>
  <si>
    <t>2.1.Effect of adjustment</t>
  </si>
  <si>
    <t>2.2.Effect of changes in accounting policies</t>
  </si>
  <si>
    <t>III. New balance (I+II)</t>
  </si>
  <si>
    <t>Changes within the period</t>
  </si>
  <si>
    <t>IV. Increase or decrease generated by merger</t>
  </si>
  <si>
    <t xml:space="preserve">V. Valuation changes in marketable securities </t>
  </si>
  <si>
    <t>VI. Hedging Funds (Active part)</t>
  </si>
  <si>
    <t>6.1.Cash flow hedges</t>
  </si>
  <si>
    <t>6.2.Hedges for investments made in foreign countries</t>
  </si>
  <si>
    <t xml:space="preserve">VII. Revaluation changes of property and equipment </t>
  </si>
  <si>
    <t xml:space="preserve">VIII. Revaluation changes of intangible assets </t>
  </si>
  <si>
    <t>IX. Free shares from investment and associates, subsidiaries and joint ventures (business partners)</t>
  </si>
  <si>
    <t xml:space="preserve">X. Foreign exchange differences </t>
  </si>
  <si>
    <t>XI. Changes after disposal of securities</t>
  </si>
  <si>
    <t>XII. Changes after reclassification of securities</t>
  </si>
  <si>
    <t>XIII. Effect of changes in shareholders equity of investments and associates to bank's shareholders equity</t>
  </si>
  <si>
    <t>XIV. Increase in capital</t>
  </si>
  <si>
    <t>14.1. Cash</t>
  </si>
  <si>
    <t xml:space="preserve">14.2. From internal resources </t>
  </si>
  <si>
    <t>XV. Issuance of share certificates at end of  period</t>
  </si>
  <si>
    <t xml:space="preserve">XVI. Share cancellation profits </t>
  </si>
  <si>
    <t>XVII. Adjustment to paid-in capital</t>
  </si>
  <si>
    <t>XVIII. Other</t>
  </si>
  <si>
    <t>XIX. Net profit or losses</t>
  </si>
  <si>
    <t>XX. Profit distribution</t>
  </si>
  <si>
    <t>20.1. Dividents distributed</t>
  </si>
  <si>
    <t>20.2. Transfers to legal reserves</t>
  </si>
  <si>
    <t>20.3. Other</t>
  </si>
  <si>
    <t>Balances  (III+IV+V +...+XVIII+XIX+XX)</t>
  </si>
  <si>
    <t>I. Balances at end of prior period</t>
  </si>
  <si>
    <t>II. Increase or decrease generated by merger</t>
  </si>
  <si>
    <t xml:space="preserve">III. Valuation changes in marketable securities </t>
  </si>
  <si>
    <t>IV. Hedging Funds</t>
  </si>
  <si>
    <t>4.1.Cash flow hedge</t>
  </si>
  <si>
    <t>4.2.Hedges for investments made in foreign countries</t>
  </si>
  <si>
    <t xml:space="preserve">V. Revaluation changes of property and equipment </t>
  </si>
  <si>
    <t xml:space="preserve">VI. Revaluation changes of intangible assets </t>
  </si>
  <si>
    <t>VII. Free shares from investment and associates, subsidiaries and joint ventures (business partners)</t>
  </si>
  <si>
    <t xml:space="preserve">VIII. Foreign exchange differences </t>
  </si>
  <si>
    <t>IX. Changes after disposal of securities</t>
  </si>
  <si>
    <t>X. Changes after reclassification of securities</t>
  </si>
  <si>
    <t>XI. Effect of changes in shareholders equity of investments and associates to bank's shareholders equity</t>
  </si>
  <si>
    <t>XII. Increase in capital</t>
  </si>
  <si>
    <t>12.1. Cash</t>
  </si>
  <si>
    <t xml:space="preserve">12.2. From internal resources </t>
  </si>
  <si>
    <t xml:space="preserve">XIII. Issuance of share certificates at end of  period </t>
  </si>
  <si>
    <t xml:space="preserve">XIV. Share cancellation profits </t>
  </si>
  <si>
    <t>XV. Adjustment to paid-in capital</t>
  </si>
  <si>
    <t>XVI. Other</t>
  </si>
  <si>
    <t>XVII. Net profit or losses</t>
  </si>
  <si>
    <t>XVIII. Profit distribution</t>
  </si>
  <si>
    <t>18.1.Dividents distributed</t>
  </si>
  <si>
    <t>18.2.Transfers to legal reserves</t>
  </si>
  <si>
    <t>18.3.Other</t>
  </si>
  <si>
    <t>Closing balances (I+II+III+...+XVI+XVII+XVIII)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</si>
</sst>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b/>
      <sz val="2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 val="single"/>
      <sz val="7.5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6" fillId="25" borderId="8" applyNumberFormat="0" applyFont="0" applyAlignment="0" applyProtection="0"/>
    <xf numFmtId="0" fontId="50" fillId="26" borderId="0" applyNumberFormat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36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19" fillId="0" borderId="10" xfId="49" applyFont="1" applyFill="1" applyBorder="1" applyAlignment="1" applyProtection="1">
      <alignment horizontal="left"/>
      <protection locked="0"/>
    </xf>
    <xf numFmtId="0" fontId="20" fillId="0" borderId="11" xfId="49" applyFont="1" applyFill="1" applyBorder="1" applyProtection="1">
      <alignment/>
      <protection/>
    </xf>
    <xf numFmtId="0" fontId="21" fillId="0" borderId="11" xfId="49" applyFont="1" applyFill="1" applyBorder="1" applyProtection="1">
      <alignment/>
      <protection/>
    </xf>
    <xf numFmtId="0" fontId="20" fillId="0" borderId="12" xfId="49" applyFont="1" applyFill="1" applyBorder="1" applyProtection="1">
      <alignment/>
      <protection/>
    </xf>
    <xf numFmtId="0" fontId="20" fillId="0" borderId="0" xfId="49" applyFont="1" applyFill="1">
      <alignment/>
      <protection/>
    </xf>
    <xf numFmtId="0" fontId="22" fillId="0" borderId="13" xfId="49" applyFont="1" applyFill="1" applyBorder="1" applyAlignment="1" applyProtection="1">
      <alignment horizontal="left" vertical="center"/>
      <protection/>
    </xf>
    <xf numFmtId="0" fontId="20" fillId="0" borderId="0" xfId="49" applyFont="1" applyFill="1" applyBorder="1" applyAlignment="1" applyProtection="1">
      <alignment horizontal="center" vertical="center"/>
      <protection/>
    </xf>
    <xf numFmtId="0" fontId="21" fillId="0" borderId="0" xfId="49" applyFont="1" applyFill="1" applyBorder="1" applyAlignment="1" applyProtection="1">
      <alignment horizontal="center" vertical="center"/>
      <protection/>
    </xf>
    <xf numFmtId="0" fontId="21" fillId="0" borderId="14" xfId="49" applyFont="1" applyFill="1" applyBorder="1" applyAlignment="1" applyProtection="1">
      <alignment horizontal="center" vertical="center"/>
      <protection/>
    </xf>
    <xf numFmtId="0" fontId="20" fillId="0" borderId="13" xfId="49" applyFont="1" applyFill="1" applyBorder="1" applyProtection="1">
      <alignment/>
      <protection/>
    </xf>
    <xf numFmtId="0" fontId="20" fillId="0" borderId="0" xfId="49" applyFont="1" applyFill="1" applyBorder="1" applyProtection="1">
      <alignment/>
      <protection/>
    </xf>
    <xf numFmtId="0" fontId="20" fillId="0" borderId="15" xfId="49" applyFont="1" applyFill="1" applyBorder="1" applyProtection="1">
      <alignment/>
      <protection/>
    </xf>
    <xf numFmtId="0" fontId="20" fillId="0" borderId="16" xfId="49" applyFont="1" applyFill="1" applyBorder="1" applyProtection="1">
      <alignment/>
      <protection/>
    </xf>
    <xf numFmtId="0" fontId="20" fillId="0" borderId="17" xfId="49" applyFont="1" applyFill="1" applyBorder="1" applyProtection="1">
      <alignment/>
      <protection/>
    </xf>
    <xf numFmtId="0" fontId="20" fillId="0" borderId="18" xfId="49" applyFont="1" applyFill="1" applyBorder="1" applyProtection="1">
      <alignment/>
      <protection/>
    </xf>
    <xf numFmtId="0" fontId="20" fillId="0" borderId="19" xfId="49" applyFont="1" applyFill="1" applyBorder="1" applyAlignment="1" applyProtection="1">
      <alignment horizontal="center" vertical="center" wrapText="1"/>
      <protection/>
    </xf>
    <xf numFmtId="0" fontId="20" fillId="0" borderId="20" xfId="49" applyFont="1" applyBorder="1" applyAlignment="1" applyProtection="1">
      <alignment horizontal="center" vertical="center" wrapText="1"/>
      <protection/>
    </xf>
    <xf numFmtId="0" fontId="20" fillId="0" borderId="21" xfId="49" applyFont="1" applyBorder="1" applyAlignment="1" applyProtection="1">
      <alignment horizontal="center" vertical="center" wrapText="1"/>
      <protection/>
    </xf>
    <xf numFmtId="0" fontId="20" fillId="0" borderId="22" xfId="49" applyFont="1" applyFill="1" applyBorder="1" applyProtection="1">
      <alignment/>
      <protection/>
    </xf>
    <xf numFmtId="0" fontId="20" fillId="0" borderId="23" xfId="49" applyFont="1" applyFill="1" applyBorder="1" applyAlignment="1" applyProtection="1">
      <alignment horizontal="center" vertical="center"/>
      <protection/>
    </xf>
    <xf numFmtId="0" fontId="20" fillId="0" borderId="24" xfId="49" applyFont="1" applyFill="1" applyBorder="1" applyAlignment="1" applyProtection="1">
      <alignment horizontal="center" vertical="center"/>
      <protection/>
    </xf>
    <xf numFmtId="0" fontId="20" fillId="0" borderId="25" xfId="49" applyFont="1" applyFill="1" applyBorder="1" applyAlignment="1" applyProtection="1">
      <alignment horizontal="center" vertical="center"/>
      <protection/>
    </xf>
    <xf numFmtId="0" fontId="20" fillId="0" borderId="26" xfId="49" applyFont="1" applyFill="1" applyBorder="1" applyAlignment="1" applyProtection="1">
      <alignment horizontal="center" vertical="center"/>
      <protection/>
    </xf>
    <xf numFmtId="0" fontId="21" fillId="0" borderId="13" xfId="49" applyFont="1" applyFill="1" applyBorder="1" applyAlignment="1" applyProtection="1">
      <alignment vertical="center"/>
      <protection/>
    </xf>
    <xf numFmtId="0" fontId="20" fillId="0" borderId="22" xfId="49" applyFont="1" applyFill="1" applyBorder="1" applyAlignment="1" applyProtection="1">
      <alignment horizontal="center"/>
      <protection/>
    </xf>
    <xf numFmtId="0" fontId="20" fillId="0" borderId="27" xfId="49" applyFont="1" applyFill="1" applyBorder="1" applyAlignment="1" applyProtection="1">
      <alignment horizontal="center" vertical="center"/>
      <protection/>
    </xf>
    <xf numFmtId="0" fontId="20" fillId="0" borderId="15" xfId="49" applyFont="1" applyFill="1" applyBorder="1" applyAlignment="1" applyProtection="1">
      <alignment horizontal="center" vertical="center"/>
      <protection/>
    </xf>
    <xf numFmtId="0" fontId="20" fillId="0" borderId="28" xfId="49" applyFont="1" applyFill="1" applyBorder="1" applyAlignment="1" applyProtection="1">
      <alignment horizontal="center" vertical="center" wrapText="1"/>
      <protection/>
    </xf>
    <xf numFmtId="0" fontId="20" fillId="0" borderId="16" xfId="49" applyFont="1" applyFill="1" applyBorder="1" applyAlignment="1" applyProtection="1">
      <alignment horizontal="center" vertical="center"/>
      <protection/>
    </xf>
    <xf numFmtId="0" fontId="21" fillId="0" borderId="29" xfId="49" applyFont="1" applyFill="1" applyBorder="1" applyAlignment="1" applyProtection="1">
      <alignment vertical="center"/>
      <protection/>
    </xf>
    <xf numFmtId="0" fontId="20" fillId="0" borderId="30" xfId="49" applyFont="1" applyFill="1" applyBorder="1" applyAlignment="1" applyProtection="1">
      <alignment horizontal="center"/>
      <protection/>
    </xf>
    <xf numFmtId="0" fontId="20" fillId="0" borderId="18" xfId="49" applyFont="1" applyFill="1" applyBorder="1" applyAlignment="1" applyProtection="1">
      <alignment horizontal="center" vertical="center"/>
      <protection/>
    </xf>
    <xf numFmtId="0" fontId="20" fillId="0" borderId="14" xfId="49" applyFont="1" applyFill="1" applyBorder="1" applyAlignment="1" applyProtection="1">
      <alignment horizontal="center" vertical="center"/>
      <protection/>
    </xf>
    <xf numFmtId="0" fontId="21" fillId="0" borderId="13" xfId="49" applyFont="1" applyFill="1" applyBorder="1" applyProtection="1">
      <alignment/>
      <protection/>
    </xf>
    <xf numFmtId="0" fontId="20" fillId="0" borderId="18" xfId="49" applyFont="1" applyFill="1" applyBorder="1" applyAlignment="1" applyProtection="1" quotePrefix="1">
      <alignment horizontal="center"/>
      <protection/>
    </xf>
    <xf numFmtId="3" fontId="21" fillId="33" borderId="18" xfId="49" applyNumberFormat="1" applyFont="1" applyFill="1" applyBorder="1" applyAlignment="1" applyProtection="1">
      <alignment horizontal="right"/>
      <protection/>
    </xf>
    <xf numFmtId="3" fontId="21" fillId="33" borderId="25" xfId="49" applyNumberFormat="1" applyFont="1" applyFill="1" applyBorder="1" applyAlignment="1" applyProtection="1">
      <alignment horizontal="right"/>
      <protection/>
    </xf>
    <xf numFmtId="3" fontId="21" fillId="0" borderId="25" xfId="49" applyNumberFormat="1" applyFont="1" applyFill="1" applyBorder="1" applyAlignment="1" applyProtection="1">
      <alignment horizontal="right"/>
      <protection/>
    </xf>
    <xf numFmtId="3" fontId="21" fillId="0" borderId="26" xfId="49" applyNumberFormat="1" applyFont="1" applyFill="1" applyBorder="1" applyAlignment="1" applyProtection="1">
      <alignment horizontal="right"/>
      <protection/>
    </xf>
    <xf numFmtId="0" fontId="21" fillId="0" borderId="0" xfId="49" applyFont="1" applyFill="1">
      <alignment/>
      <protection/>
    </xf>
    <xf numFmtId="0" fontId="21" fillId="0" borderId="13" xfId="49" applyFont="1" applyFill="1" applyBorder="1" applyAlignment="1" applyProtection="1">
      <alignment wrapText="1"/>
      <protection/>
    </xf>
    <xf numFmtId="0" fontId="20" fillId="0" borderId="22" xfId="49" applyFont="1" applyFill="1" applyBorder="1" applyAlignment="1" applyProtection="1" quotePrefix="1">
      <alignment horizontal="center" wrapText="1"/>
      <protection/>
    </xf>
    <xf numFmtId="3" fontId="21" fillId="0" borderId="22" xfId="49" applyNumberFormat="1" applyFont="1" applyFill="1" applyBorder="1" applyAlignment="1" applyProtection="1">
      <alignment horizontal="right" wrapText="1"/>
      <protection/>
    </xf>
    <xf numFmtId="3" fontId="21" fillId="0" borderId="31" xfId="49" applyNumberFormat="1" applyFont="1" applyFill="1" applyBorder="1" applyAlignment="1" applyProtection="1">
      <alignment horizontal="right" wrapText="1"/>
      <protection/>
    </xf>
    <xf numFmtId="3" fontId="21" fillId="0" borderId="14" xfId="49" applyNumberFormat="1" applyFont="1" applyFill="1" applyBorder="1" applyAlignment="1" applyProtection="1">
      <alignment horizontal="right" wrapText="1"/>
      <protection/>
    </xf>
    <xf numFmtId="0" fontId="21" fillId="0" borderId="0" xfId="49" applyFont="1" applyFill="1" applyAlignment="1">
      <alignment wrapText="1"/>
      <protection/>
    </xf>
    <xf numFmtId="3" fontId="20" fillId="0" borderId="22" xfId="49" applyNumberFormat="1" applyFont="1" applyFill="1" applyBorder="1" applyAlignment="1" applyProtection="1">
      <alignment horizontal="right"/>
      <protection/>
    </xf>
    <xf numFmtId="3" fontId="20" fillId="0" borderId="31" xfId="49" applyNumberFormat="1" applyFont="1" applyFill="1" applyBorder="1" applyAlignment="1" applyProtection="1">
      <alignment horizontal="right"/>
      <protection/>
    </xf>
    <xf numFmtId="3" fontId="20" fillId="0" borderId="14" xfId="49" applyNumberFormat="1" applyFont="1" applyFill="1" applyBorder="1" applyAlignment="1" applyProtection="1">
      <alignment horizontal="right"/>
      <protection/>
    </xf>
    <xf numFmtId="3" fontId="20" fillId="33" borderId="22" xfId="49" applyNumberFormat="1" applyFont="1" applyFill="1" applyBorder="1" applyAlignment="1" applyProtection="1">
      <alignment horizontal="right"/>
      <protection/>
    </xf>
    <xf numFmtId="3" fontId="20" fillId="33" borderId="31" xfId="49" applyNumberFormat="1" applyFont="1" applyFill="1" applyBorder="1" applyAlignment="1" applyProtection="1">
      <alignment horizontal="right"/>
      <protection/>
    </xf>
    <xf numFmtId="0" fontId="20" fillId="0" borderId="13" xfId="49" applyFont="1" applyFill="1" applyBorder="1" applyAlignment="1" applyProtection="1">
      <alignment wrapText="1"/>
      <protection/>
    </xf>
    <xf numFmtId="3" fontId="20" fillId="34" borderId="22" xfId="49" applyNumberFormat="1" applyFont="1" applyFill="1" applyBorder="1" applyAlignment="1" applyProtection="1">
      <alignment horizontal="right"/>
      <protection/>
    </xf>
    <xf numFmtId="3" fontId="20" fillId="34" borderId="31" xfId="49" applyNumberFormat="1" applyFont="1" applyFill="1" applyBorder="1" applyAlignment="1" applyProtection="1">
      <alignment horizontal="right"/>
      <protection/>
    </xf>
    <xf numFmtId="0" fontId="20" fillId="0" borderId="22" xfId="49" applyFont="1" applyFill="1" applyBorder="1" applyAlignment="1" applyProtection="1" quotePrefix="1">
      <alignment horizontal="center"/>
      <protection/>
    </xf>
    <xf numFmtId="3" fontId="21" fillId="33" borderId="22" xfId="49" applyNumberFormat="1" applyFont="1" applyFill="1" applyBorder="1" applyAlignment="1" applyProtection="1">
      <alignment horizontal="right"/>
      <protection/>
    </xf>
    <xf numFmtId="3" fontId="21" fillId="33" borderId="31" xfId="49" applyNumberFormat="1" applyFont="1" applyFill="1" applyBorder="1" applyAlignment="1" applyProtection="1">
      <alignment horizontal="right"/>
      <protection/>
    </xf>
    <xf numFmtId="3" fontId="21" fillId="0" borderId="31" xfId="49" applyNumberFormat="1" applyFont="1" applyFill="1" applyBorder="1" applyAlignment="1" applyProtection="1">
      <alignment horizontal="right"/>
      <protection/>
    </xf>
    <xf numFmtId="3" fontId="21" fillId="0" borderId="14" xfId="49" applyNumberFormat="1" applyFont="1" applyFill="1" applyBorder="1" applyAlignment="1" applyProtection="1">
      <alignment horizontal="right"/>
      <protection/>
    </xf>
    <xf numFmtId="3" fontId="21" fillId="0" borderId="22" xfId="49" applyNumberFormat="1" applyFont="1" applyFill="1" applyBorder="1" applyAlignment="1" applyProtection="1">
      <alignment horizontal="right"/>
      <protection/>
    </xf>
    <xf numFmtId="0" fontId="20" fillId="0" borderId="13" xfId="49" applyFont="1" applyFill="1" applyBorder="1" applyAlignment="1" applyProtection="1">
      <alignment horizontal="left"/>
      <protection/>
    </xf>
    <xf numFmtId="0" fontId="20" fillId="0" borderId="32" xfId="49" applyFont="1" applyFill="1" applyBorder="1" applyAlignment="1" applyProtection="1">
      <alignment horizontal="left"/>
      <protection/>
    </xf>
    <xf numFmtId="0" fontId="21" fillId="0" borderId="13" xfId="49" applyFont="1" applyFill="1" applyBorder="1" applyAlignment="1" applyProtection="1">
      <alignment horizontal="left"/>
      <protection/>
    </xf>
    <xf numFmtId="3" fontId="21" fillId="34" borderId="22" xfId="49" applyNumberFormat="1" applyFont="1" applyFill="1" applyBorder="1" applyAlignment="1" applyProtection="1">
      <alignment horizontal="right"/>
      <protection/>
    </xf>
    <xf numFmtId="3" fontId="21" fillId="34" borderId="31" xfId="49" applyNumberFormat="1" applyFont="1" applyFill="1" applyBorder="1" applyAlignment="1" applyProtection="1">
      <alignment horizontal="right"/>
      <protection/>
    </xf>
    <xf numFmtId="0" fontId="20" fillId="0" borderId="31" xfId="49" applyFont="1" applyFill="1" applyBorder="1" applyProtection="1">
      <alignment/>
      <protection/>
    </xf>
    <xf numFmtId="0" fontId="21" fillId="0" borderId="33" xfId="49" applyFont="1" applyFill="1" applyBorder="1" applyAlignment="1" applyProtection="1">
      <alignment horizontal="left"/>
      <protection/>
    </xf>
    <xf numFmtId="0" fontId="20" fillId="0" borderId="34" xfId="49" applyFont="1" applyFill="1" applyBorder="1" applyAlignment="1" applyProtection="1">
      <alignment horizontal="center"/>
      <protection/>
    </xf>
    <xf numFmtId="3" fontId="21" fillId="0" borderId="34" xfId="49" applyNumberFormat="1" applyFont="1" applyFill="1" applyBorder="1" applyAlignment="1" applyProtection="1">
      <alignment horizontal="right"/>
      <protection/>
    </xf>
    <xf numFmtId="3" fontId="21" fillId="0" borderId="35" xfId="49" applyNumberFormat="1" applyFont="1" applyFill="1" applyBorder="1" applyAlignment="1" applyProtection="1">
      <alignment horizontal="right"/>
      <protection/>
    </xf>
    <xf numFmtId="3" fontId="21" fillId="0" borderId="36" xfId="49" applyNumberFormat="1" applyFont="1" applyFill="1" applyBorder="1" applyAlignment="1" applyProtection="1">
      <alignment horizontal="right"/>
      <protection/>
    </xf>
    <xf numFmtId="0" fontId="20" fillId="0" borderId="0" xfId="49" applyFont="1" applyFill="1" applyBorder="1" applyAlignment="1">
      <alignment horizontal="left"/>
      <protection/>
    </xf>
    <xf numFmtId="0" fontId="20" fillId="0" borderId="0" xfId="49" applyFont="1" applyFill="1" applyBorder="1">
      <alignment/>
      <protection/>
    </xf>
    <xf numFmtId="0" fontId="19" fillId="0" borderId="10" xfId="49" applyFont="1" applyFill="1" applyBorder="1" applyProtection="1">
      <alignment/>
      <protection/>
    </xf>
    <xf numFmtId="0" fontId="23" fillId="0" borderId="11" xfId="49" applyFont="1" applyFill="1" applyBorder="1" applyAlignment="1" applyProtection="1">
      <alignment horizontal="center" vertical="justify"/>
      <protection/>
    </xf>
    <xf numFmtId="0" fontId="22" fillId="0" borderId="0" xfId="49" applyFont="1" applyFill="1" applyBorder="1" applyAlignment="1" applyProtection="1">
      <alignment horizontal="left" vertical="center"/>
      <protection/>
    </xf>
    <xf numFmtId="0" fontId="21" fillId="0" borderId="14" xfId="49" applyFont="1" applyFill="1" applyBorder="1" applyProtection="1">
      <alignment/>
      <protection/>
    </xf>
    <xf numFmtId="0" fontId="20" fillId="0" borderId="0" xfId="49" applyFont="1" applyFill="1" applyBorder="1" applyAlignment="1" applyProtection="1">
      <alignment horizontal="center" vertical="justify"/>
      <protection/>
    </xf>
    <xf numFmtId="0" fontId="20" fillId="0" borderId="37" xfId="49" applyFont="1" applyFill="1" applyBorder="1" applyProtection="1">
      <alignment/>
      <protection/>
    </xf>
    <xf numFmtId="0" fontId="23" fillId="0" borderId="19" xfId="50" applyFont="1" applyBorder="1" applyAlignment="1" applyProtection="1">
      <alignment horizontal="center"/>
      <protection/>
    </xf>
    <xf numFmtId="0" fontId="23" fillId="0" borderId="20" xfId="50" applyFont="1" applyBorder="1" applyAlignment="1" applyProtection="1">
      <alignment horizontal="center"/>
      <protection/>
    </xf>
    <xf numFmtId="0" fontId="23" fillId="0" borderId="21" xfId="50" applyFont="1" applyBorder="1" applyAlignment="1" applyProtection="1">
      <alignment horizontal="center"/>
      <protection/>
    </xf>
    <xf numFmtId="0" fontId="20" fillId="0" borderId="38" xfId="49" applyFont="1" applyFill="1" applyBorder="1" applyAlignment="1" applyProtection="1">
      <alignment horizontal="center" vertical="center"/>
      <protection/>
    </xf>
    <xf numFmtId="0" fontId="24" fillId="0" borderId="32" xfId="50" applyFont="1" applyBorder="1" applyProtection="1">
      <alignment/>
      <protection/>
    </xf>
    <xf numFmtId="0" fontId="0" fillId="0" borderId="30" xfId="0" applyFont="1" applyBorder="1" applyAlignment="1" applyProtection="1">
      <alignment horizontal="center"/>
      <protection/>
    </xf>
    <xf numFmtId="0" fontId="23" fillId="0" borderId="39" xfId="50" applyFont="1" applyBorder="1" applyAlignment="1" applyProtection="1" quotePrefix="1">
      <alignment horizontal="center"/>
      <protection/>
    </xf>
    <xf numFmtId="0" fontId="20" fillId="0" borderId="39" xfId="49" applyFont="1" applyFill="1" applyBorder="1" applyAlignment="1" applyProtection="1">
      <alignment horizontal="center" vertical="center" wrapText="1"/>
      <protection/>
    </xf>
    <xf numFmtId="0" fontId="23" fillId="0" borderId="21" xfId="50" applyFont="1" applyBorder="1" applyAlignment="1" applyProtection="1">
      <alignment horizontal="center"/>
      <protection/>
    </xf>
    <xf numFmtId="0" fontId="21" fillId="0" borderId="37" xfId="49" applyFont="1" applyFill="1" applyBorder="1" applyProtection="1">
      <alignment/>
      <protection/>
    </xf>
    <xf numFmtId="0" fontId="20" fillId="0" borderId="18" xfId="49" applyFont="1" applyFill="1" applyBorder="1" applyAlignment="1" applyProtection="1" quotePrefix="1">
      <alignment horizontal="center" vertical="justify"/>
      <protection/>
    </xf>
    <xf numFmtId="3" fontId="21" fillId="34" borderId="18" xfId="49" applyNumberFormat="1" applyFont="1" applyFill="1" applyBorder="1" applyAlignment="1" applyProtection="1">
      <alignment horizontal="right"/>
      <protection/>
    </xf>
    <xf numFmtId="0" fontId="20" fillId="0" borderId="22" xfId="49" applyFont="1" applyFill="1" applyBorder="1" applyAlignment="1" applyProtection="1" quotePrefix="1">
      <alignment horizontal="center" vertical="justify"/>
      <protection/>
    </xf>
    <xf numFmtId="0" fontId="20" fillId="0" borderId="22" xfId="49" applyFont="1" applyFill="1" applyBorder="1" applyAlignment="1" applyProtection="1">
      <alignment horizontal="center" vertical="justify"/>
      <protection/>
    </xf>
    <xf numFmtId="0" fontId="20" fillId="0" borderId="13" xfId="49" applyFont="1" applyFill="1" applyBorder="1" applyAlignment="1" applyProtection="1">
      <alignment horizontal="left" wrapText="1"/>
      <protection/>
    </xf>
    <xf numFmtId="0" fontId="20" fillId="0" borderId="34" xfId="49" applyFont="1" applyFill="1" applyBorder="1" applyAlignment="1" applyProtection="1">
      <alignment horizontal="center" vertical="justify"/>
      <protection/>
    </xf>
    <xf numFmtId="0" fontId="20" fillId="0" borderId="11" xfId="49" applyFont="1" applyFill="1" applyBorder="1" applyAlignment="1">
      <alignment horizontal="left"/>
      <protection/>
    </xf>
    <xf numFmtId="0" fontId="20" fillId="0" borderId="11" xfId="49" applyFont="1" applyFill="1" applyBorder="1" applyAlignment="1">
      <alignment horizontal="center" vertical="justify"/>
      <protection/>
    </xf>
    <xf numFmtId="0" fontId="0" fillId="0" borderId="0" xfId="0" applyFont="1" applyAlignment="1">
      <alignment/>
    </xf>
    <xf numFmtId="0" fontId="20" fillId="0" borderId="0" xfId="49" applyFont="1" applyFill="1" applyBorder="1" applyAlignment="1">
      <alignment horizontal="center" vertical="justify"/>
      <protection/>
    </xf>
    <xf numFmtId="0" fontId="25" fillId="0" borderId="0" xfId="49" applyFont="1" applyFill="1" applyBorder="1" applyAlignment="1">
      <alignment horizontal="left"/>
      <protection/>
    </xf>
    <xf numFmtId="0" fontId="21" fillId="0" borderId="0" xfId="49" applyFont="1" applyFill="1" applyBorder="1" applyAlignment="1">
      <alignment horizontal="left"/>
      <protection/>
    </xf>
    <xf numFmtId="0" fontId="20" fillId="0" borderId="0" xfId="49" applyFont="1" applyFill="1" applyBorder="1" applyAlignment="1" quotePrefix="1">
      <alignment horizontal="center" vertical="justify"/>
      <protection/>
    </xf>
    <xf numFmtId="0" fontId="21" fillId="0" borderId="0" xfId="49" applyFont="1" applyFill="1" applyBorder="1">
      <alignment/>
      <protection/>
    </xf>
    <xf numFmtId="0" fontId="20" fillId="0" borderId="0" xfId="49" applyFont="1" applyFill="1" applyBorder="1" applyAlignment="1" quotePrefix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 applyProtection="1">
      <alignment horizontal="center" vertical="center" wrapText="1"/>
      <protection/>
    </xf>
    <xf numFmtId="0" fontId="20" fillId="0" borderId="0" xfId="49" applyFont="1" applyFill="1" applyAlignment="1">
      <alignment horizontal="center" vertical="justify"/>
      <protection/>
    </xf>
    <xf numFmtId="0" fontId="19" fillId="0" borderId="40" xfId="49" applyFont="1" applyBorder="1" applyAlignment="1" applyProtection="1">
      <alignment/>
      <protection/>
    </xf>
    <xf numFmtId="0" fontId="20" fillId="0" borderId="41" xfId="49" applyFont="1" applyBorder="1" applyProtection="1">
      <alignment/>
      <protection/>
    </xf>
    <xf numFmtId="0" fontId="20" fillId="0" borderId="11" xfId="49" applyFont="1" applyBorder="1" applyProtection="1">
      <alignment/>
      <protection/>
    </xf>
    <xf numFmtId="0" fontId="21" fillId="0" borderId="12" xfId="49" applyFont="1" applyBorder="1" applyProtection="1">
      <alignment/>
      <protection/>
    </xf>
    <xf numFmtId="0" fontId="20" fillId="0" borderId="0" xfId="49" applyFont="1">
      <alignment/>
      <protection/>
    </xf>
    <xf numFmtId="0" fontId="22" fillId="0" borderId="17" xfId="50" applyFont="1" applyBorder="1" applyAlignment="1" applyProtection="1">
      <alignment horizontal="left" vertical="center" wrapText="1"/>
      <protection/>
    </xf>
    <xf numFmtId="0" fontId="21" fillId="0" borderId="18" xfId="49" applyFont="1" applyBorder="1" applyAlignment="1" applyProtection="1">
      <alignment vertical="center" wrapText="1"/>
      <protection/>
    </xf>
    <xf numFmtId="0" fontId="0" fillId="0" borderId="32" xfId="0" applyFont="1" applyBorder="1" applyAlignment="1" applyProtection="1">
      <alignment horizontal="left" vertical="center" wrapText="1"/>
      <protection/>
    </xf>
    <xf numFmtId="0" fontId="20" fillId="0" borderId="31" xfId="49" applyFont="1" applyBorder="1" applyAlignment="1" applyProtection="1">
      <alignment horizontal="center" vertical="center"/>
      <protection/>
    </xf>
    <xf numFmtId="0" fontId="26" fillId="0" borderId="32" xfId="49" applyFont="1" applyBorder="1" applyProtection="1">
      <alignment/>
      <protection/>
    </xf>
    <xf numFmtId="0" fontId="20" fillId="0" borderId="31" xfId="49" applyFont="1" applyBorder="1" applyAlignment="1" applyProtection="1">
      <alignment horizontal="center"/>
      <protection/>
    </xf>
    <xf numFmtId="0" fontId="20" fillId="0" borderId="0" xfId="49" applyFont="1" applyAlignment="1">
      <alignment horizontal="center" vertical="center"/>
      <protection/>
    </xf>
    <xf numFmtId="0" fontId="26" fillId="0" borderId="42" xfId="49" applyFont="1" applyBorder="1" applyProtection="1">
      <alignment/>
      <protection/>
    </xf>
    <xf numFmtId="0" fontId="20" fillId="0" borderId="28" xfId="49" applyFont="1" applyBorder="1" applyAlignment="1" applyProtection="1">
      <alignment horizontal="center"/>
      <protection/>
    </xf>
    <xf numFmtId="0" fontId="21" fillId="0" borderId="13" xfId="49" applyFont="1" applyBorder="1" applyProtection="1">
      <alignment/>
      <protection/>
    </xf>
    <xf numFmtId="0" fontId="21" fillId="0" borderId="22" xfId="49" applyFont="1" applyBorder="1" applyAlignment="1" applyProtection="1" quotePrefix="1">
      <alignment horizontal="center" vertical="justify"/>
      <protection/>
    </xf>
    <xf numFmtId="3" fontId="21" fillId="0" borderId="22" xfId="49" applyNumberFormat="1" applyFont="1" applyBorder="1" applyAlignment="1" applyProtection="1">
      <alignment horizontal="right"/>
      <protection/>
    </xf>
    <xf numFmtId="3" fontId="21" fillId="0" borderId="18" xfId="49" applyNumberFormat="1" applyFont="1" applyBorder="1" applyAlignment="1" applyProtection="1">
      <alignment horizontal="right"/>
      <protection/>
    </xf>
    <xf numFmtId="3" fontId="21" fillId="0" borderId="26" xfId="49" applyNumberFormat="1" applyFont="1" applyBorder="1" applyAlignment="1" applyProtection="1">
      <alignment horizontal="right"/>
      <protection/>
    </xf>
    <xf numFmtId="0" fontId="21" fillId="0" borderId="0" xfId="49" applyFont="1">
      <alignment/>
      <protection/>
    </xf>
    <xf numFmtId="0" fontId="20" fillId="0" borderId="22" xfId="49" applyFont="1" applyBorder="1" applyAlignment="1" applyProtection="1">
      <alignment horizontal="center" vertical="center"/>
      <protection/>
    </xf>
    <xf numFmtId="3" fontId="21" fillId="0" borderId="14" xfId="49" applyNumberFormat="1" applyFont="1" applyBorder="1" applyAlignment="1" applyProtection="1">
      <alignment horizontal="right"/>
      <protection/>
    </xf>
    <xf numFmtId="0" fontId="20" fillId="0" borderId="13" xfId="49" applyFont="1" applyBorder="1" applyProtection="1">
      <alignment/>
      <protection/>
    </xf>
    <xf numFmtId="0" fontId="20" fillId="0" borderId="22" xfId="49" applyFont="1" applyBorder="1" applyProtection="1">
      <alignment/>
      <protection/>
    </xf>
    <xf numFmtId="3" fontId="20" fillId="0" borderId="22" xfId="49" applyNumberFormat="1" applyFont="1" applyBorder="1" applyAlignment="1" applyProtection="1">
      <alignment horizontal="right"/>
      <protection/>
    </xf>
    <xf numFmtId="3" fontId="20" fillId="0" borderId="14" xfId="49" applyNumberFormat="1" applyFont="1" applyBorder="1" applyAlignment="1" applyProtection="1">
      <alignment horizontal="right"/>
      <protection/>
    </xf>
    <xf numFmtId="3" fontId="21" fillId="0" borderId="22" xfId="49" applyNumberFormat="1" applyFont="1" applyBorder="1" applyAlignment="1" applyProtection="1" quotePrefix="1">
      <alignment horizontal="right"/>
      <protection/>
    </xf>
    <xf numFmtId="3" fontId="21" fillId="0" borderId="14" xfId="49" applyNumberFormat="1" applyFont="1" applyBorder="1" applyAlignment="1" applyProtection="1" quotePrefix="1">
      <alignment horizontal="right"/>
      <protection/>
    </xf>
    <xf numFmtId="0" fontId="20" fillId="0" borderId="22" xfId="49" applyFont="1" applyBorder="1" applyAlignment="1" applyProtection="1" quotePrefix="1">
      <alignment horizontal="center"/>
      <protection/>
    </xf>
    <xf numFmtId="3" fontId="20" fillId="0" borderId="22" xfId="49" applyNumberFormat="1" applyFont="1" applyBorder="1" applyAlignment="1" applyProtection="1" quotePrefix="1">
      <alignment horizontal="right"/>
      <protection/>
    </xf>
    <xf numFmtId="3" fontId="20" fillId="0" borderId="14" xfId="49" applyNumberFormat="1" applyFont="1" applyBorder="1" applyAlignment="1" applyProtection="1" quotePrefix="1">
      <alignment horizontal="right"/>
      <protection/>
    </xf>
    <xf numFmtId="3" fontId="20" fillId="33" borderId="22" xfId="49" applyNumberFormat="1" applyFont="1" applyFill="1" applyBorder="1" applyAlignment="1" applyProtection="1" quotePrefix="1">
      <alignment horizontal="right"/>
      <protection/>
    </xf>
    <xf numFmtId="0" fontId="21" fillId="0" borderId="22" xfId="49" applyFont="1" applyBorder="1" applyProtection="1">
      <alignment/>
      <protection/>
    </xf>
    <xf numFmtId="0" fontId="21" fillId="0" borderId="33" xfId="49" applyFont="1" applyBorder="1" applyProtection="1">
      <alignment/>
      <protection/>
    </xf>
    <xf numFmtId="0" fontId="21" fillId="0" borderId="34" xfId="49" applyFont="1" applyBorder="1" applyProtection="1">
      <alignment/>
      <protection/>
    </xf>
    <xf numFmtId="3" fontId="21" fillId="0" borderId="34" xfId="49" applyNumberFormat="1" applyFont="1" applyBorder="1" applyAlignment="1" applyProtection="1">
      <alignment horizontal="right"/>
      <protection/>
    </xf>
    <xf numFmtId="3" fontId="21" fillId="0" borderId="36" xfId="49" applyNumberFormat="1" applyFont="1" applyBorder="1" applyAlignment="1" applyProtection="1">
      <alignment horizontal="right"/>
      <protection/>
    </xf>
    <xf numFmtId="0" fontId="19" fillId="0" borderId="10" xfId="49" applyFont="1" applyBorder="1" applyAlignment="1" applyProtection="1">
      <alignment horizontal="left"/>
      <protection/>
    </xf>
    <xf numFmtId="0" fontId="23" fillId="0" borderId="11" xfId="49" applyFont="1" applyBorder="1" applyAlignment="1" applyProtection="1">
      <alignment horizontal="left"/>
      <protection/>
    </xf>
    <xf numFmtId="0" fontId="21" fillId="0" borderId="12" xfId="49" applyFont="1" applyBorder="1" applyAlignment="1" applyProtection="1">
      <alignment horizontal="right"/>
      <protection/>
    </xf>
    <xf numFmtId="0" fontId="20" fillId="0" borderId="11" xfId="49" applyFont="1" applyBorder="1">
      <alignment/>
      <protection/>
    </xf>
    <xf numFmtId="0" fontId="21" fillId="0" borderId="12" xfId="49" applyFont="1" applyBorder="1" applyAlignment="1">
      <alignment horizontal="right"/>
      <protection/>
    </xf>
    <xf numFmtId="0" fontId="22" fillId="0" borderId="13" xfId="49" applyFont="1" applyFill="1" applyBorder="1" applyAlignment="1" applyProtection="1">
      <alignment horizontal="left" vertical="center"/>
      <protection/>
    </xf>
    <xf numFmtId="0" fontId="22" fillId="0" borderId="0" xfId="49" applyFont="1" applyFill="1" applyBorder="1" applyAlignment="1" applyProtection="1">
      <alignment horizontal="left" vertical="center"/>
      <protection/>
    </xf>
    <xf numFmtId="0" fontId="21" fillId="0" borderId="0" xfId="49" applyFont="1" applyBorder="1" applyAlignment="1" applyProtection="1">
      <alignment horizontal="center" vertical="center"/>
      <protection/>
    </xf>
    <xf numFmtId="0" fontId="21" fillId="0" borderId="14" xfId="49" applyFont="1" applyBorder="1" applyAlignment="1" applyProtection="1">
      <alignment horizontal="center" vertical="center"/>
      <protection/>
    </xf>
    <xf numFmtId="0" fontId="21" fillId="0" borderId="0" xfId="49" applyFont="1" applyBorder="1" applyAlignment="1">
      <alignment horizontal="center" vertical="center"/>
      <protection/>
    </xf>
    <xf numFmtId="0" fontId="21" fillId="0" borderId="14" xfId="49" applyFont="1" applyBorder="1" applyAlignment="1">
      <alignment horizontal="center" vertical="center"/>
      <protection/>
    </xf>
    <xf numFmtId="0" fontId="20" fillId="0" borderId="0" xfId="49" applyFont="1" applyBorder="1" applyProtection="1">
      <alignment/>
      <protection/>
    </xf>
    <xf numFmtId="0" fontId="20" fillId="0" borderId="0" xfId="49" applyFont="1" applyBorder="1" applyAlignment="1" applyProtection="1" quotePrefix="1">
      <alignment horizontal="left"/>
      <protection/>
    </xf>
    <xf numFmtId="0" fontId="20" fillId="0" borderId="14" xfId="49" applyFont="1" applyBorder="1" applyProtection="1">
      <alignment/>
      <protection/>
    </xf>
    <xf numFmtId="0" fontId="20" fillId="0" borderId="0" xfId="49" applyFont="1" applyBorder="1" applyAlignment="1" quotePrefix="1">
      <alignment horizontal="left"/>
      <protection/>
    </xf>
    <xf numFmtId="0" fontId="20" fillId="0" borderId="14" xfId="49" applyFont="1" applyBorder="1">
      <alignment/>
      <protection/>
    </xf>
    <xf numFmtId="0" fontId="20" fillId="0" borderId="17" xfId="49" applyFont="1" applyBorder="1" applyProtection="1">
      <alignment/>
      <protection/>
    </xf>
    <xf numFmtId="0" fontId="20" fillId="0" borderId="18" xfId="49" applyFont="1" applyBorder="1" applyProtection="1">
      <alignment/>
      <protection/>
    </xf>
    <xf numFmtId="0" fontId="20" fillId="0" borderId="19" xfId="49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20" fillId="0" borderId="19" xfId="49" applyFont="1" applyBorder="1" applyAlignment="1" applyProtection="1">
      <alignment horizontal="center"/>
      <protection locked="0"/>
    </xf>
    <xf numFmtId="0" fontId="0" fillId="0" borderId="21" xfId="0" applyFont="1" applyBorder="1" applyAlignment="1">
      <alignment horizontal="center"/>
    </xf>
    <xf numFmtId="0" fontId="20" fillId="0" borderId="22" xfId="49" applyFont="1" applyBorder="1" applyAlignment="1" applyProtection="1">
      <alignment horizontal="center" wrapText="1"/>
      <protection/>
    </xf>
    <xf numFmtId="0" fontId="20" fillId="0" borderId="25" xfId="49" applyFont="1" applyBorder="1" applyAlignment="1" applyProtection="1">
      <alignment horizontal="center"/>
      <protection/>
    </xf>
    <xf numFmtId="0" fontId="20" fillId="0" borderId="26" xfId="49" applyFont="1" applyBorder="1" applyAlignment="1" applyProtection="1">
      <alignment horizontal="center"/>
      <protection/>
    </xf>
    <xf numFmtId="0" fontId="20" fillId="0" borderId="25" xfId="49" applyFont="1" applyBorder="1" applyAlignment="1">
      <alignment horizontal="center"/>
      <protection/>
    </xf>
    <xf numFmtId="0" fontId="20" fillId="0" borderId="26" xfId="49" applyFont="1" applyBorder="1" applyAlignment="1">
      <alignment horizontal="center"/>
      <protection/>
    </xf>
    <xf numFmtId="0" fontId="20" fillId="0" borderId="42" xfId="49" applyFont="1" applyBorder="1" applyProtection="1">
      <alignment/>
      <protection/>
    </xf>
    <xf numFmtId="0" fontId="0" fillId="0" borderId="30" xfId="0" applyFont="1" applyBorder="1" applyAlignment="1" applyProtection="1">
      <alignment wrapText="1"/>
      <protection/>
    </xf>
    <xf numFmtId="0" fontId="20" fillId="0" borderId="30" xfId="49" applyFont="1" applyBorder="1" applyAlignment="1" applyProtection="1">
      <alignment horizontal="center"/>
      <protection/>
    </xf>
    <xf numFmtId="0" fontId="20" fillId="0" borderId="16" xfId="49" applyFont="1" applyBorder="1" applyAlignment="1" applyProtection="1">
      <alignment horizontal="center"/>
      <protection/>
    </xf>
    <xf numFmtId="0" fontId="20" fillId="0" borderId="30" xfId="49" applyFont="1" applyBorder="1" applyAlignment="1" applyProtection="1">
      <alignment horizontal="center"/>
      <protection locked="0"/>
    </xf>
    <xf numFmtId="0" fontId="20" fillId="0" borderId="16" xfId="49" applyFont="1" applyBorder="1" applyAlignment="1" applyProtection="1">
      <alignment horizontal="center"/>
      <protection locked="0"/>
    </xf>
    <xf numFmtId="0" fontId="21" fillId="0" borderId="32" xfId="49" applyFont="1" applyBorder="1" applyAlignment="1" applyProtection="1">
      <alignment horizontal="left"/>
      <protection/>
    </xf>
    <xf numFmtId="0" fontId="20" fillId="0" borderId="0" xfId="49" applyFont="1" applyBorder="1" applyAlignment="1" applyProtection="1" quotePrefix="1">
      <alignment horizontal="center"/>
      <protection/>
    </xf>
    <xf numFmtId="0" fontId="20" fillId="0" borderId="32" xfId="49" applyFont="1" applyBorder="1" applyProtection="1">
      <alignment/>
      <protection/>
    </xf>
    <xf numFmtId="0" fontId="20" fillId="0" borderId="0" xfId="49" applyFont="1" applyBorder="1" applyAlignment="1" applyProtection="1">
      <alignment horizontal="center"/>
      <protection/>
    </xf>
    <xf numFmtId="3" fontId="20" fillId="33" borderId="14" xfId="49" applyNumberFormat="1" applyFont="1" applyFill="1" applyBorder="1" applyAlignment="1" applyProtection="1">
      <alignment horizontal="right"/>
      <protection/>
    </xf>
    <xf numFmtId="3" fontId="20" fillId="33" borderId="22" xfId="49" applyNumberFormat="1" applyFont="1" applyFill="1" applyBorder="1" applyAlignment="1" applyProtection="1">
      <alignment horizontal="right"/>
      <protection locked="0"/>
    </xf>
    <xf numFmtId="3" fontId="20" fillId="33" borderId="14" xfId="49" applyNumberFormat="1" applyFont="1" applyFill="1" applyBorder="1" applyAlignment="1" applyProtection="1">
      <alignment horizontal="right"/>
      <protection locked="0"/>
    </xf>
    <xf numFmtId="0" fontId="20" fillId="0" borderId="32" xfId="49" applyFont="1" applyBorder="1" applyAlignment="1" applyProtection="1">
      <alignment horizontal="left"/>
      <protection/>
    </xf>
    <xf numFmtId="3" fontId="20" fillId="33" borderId="14" xfId="49" applyNumberFormat="1" applyFont="1" applyFill="1" applyBorder="1" applyAlignment="1" applyProtection="1" quotePrefix="1">
      <alignment horizontal="right"/>
      <protection/>
    </xf>
    <xf numFmtId="3" fontId="20" fillId="33" borderId="22" xfId="49" applyNumberFormat="1" applyFont="1" applyFill="1" applyBorder="1" applyAlignment="1" applyProtection="1" quotePrefix="1">
      <alignment horizontal="right"/>
      <protection locked="0"/>
    </xf>
    <xf numFmtId="3" fontId="20" fillId="33" borderId="14" xfId="49" applyNumberFormat="1" applyFont="1" applyFill="1" applyBorder="1" applyAlignment="1" applyProtection="1" quotePrefix="1">
      <alignment horizontal="right"/>
      <protection locked="0"/>
    </xf>
    <xf numFmtId="3" fontId="21" fillId="33" borderId="14" xfId="49" applyNumberFormat="1" applyFont="1" applyFill="1" applyBorder="1" applyAlignment="1" applyProtection="1">
      <alignment horizontal="right"/>
      <protection/>
    </xf>
    <xf numFmtId="3" fontId="21" fillId="33" borderId="22" xfId="49" applyNumberFormat="1" applyFont="1" applyFill="1" applyBorder="1" applyAlignment="1" applyProtection="1">
      <alignment horizontal="right"/>
      <protection locked="0"/>
    </xf>
    <xf numFmtId="3" fontId="21" fillId="33" borderId="14" xfId="49" applyNumberFormat="1" applyFont="1" applyFill="1" applyBorder="1" applyAlignment="1" applyProtection="1">
      <alignment horizontal="right"/>
      <protection locked="0"/>
    </xf>
    <xf numFmtId="3" fontId="21" fillId="0" borderId="43" xfId="49" applyNumberFormat="1" applyFont="1" applyBorder="1" applyAlignment="1" applyProtection="1">
      <alignment horizontal="right"/>
      <protection/>
    </xf>
    <xf numFmtId="3" fontId="21" fillId="0" borderId="31" xfId="49" applyNumberFormat="1" applyFont="1" applyBorder="1" applyAlignment="1" applyProtection="1">
      <alignment horizontal="right"/>
      <protection/>
    </xf>
    <xf numFmtId="3" fontId="20" fillId="33" borderId="43" xfId="49" applyNumberFormat="1" applyFont="1" applyFill="1" applyBorder="1" applyAlignment="1" applyProtection="1">
      <alignment horizontal="right"/>
      <protection/>
    </xf>
    <xf numFmtId="3" fontId="20" fillId="33" borderId="31" xfId="49" applyNumberFormat="1" applyFont="1" applyFill="1" applyBorder="1" applyAlignment="1" applyProtection="1">
      <alignment horizontal="right"/>
      <protection locked="0"/>
    </xf>
    <xf numFmtId="3" fontId="20" fillId="33" borderId="43" xfId="49" applyNumberFormat="1" applyFont="1" applyFill="1" applyBorder="1" applyAlignment="1" applyProtection="1">
      <alignment horizontal="right"/>
      <protection locked="0"/>
    </xf>
    <xf numFmtId="0" fontId="21" fillId="0" borderId="32" xfId="49" applyFont="1" applyFill="1" applyBorder="1" applyAlignment="1" applyProtection="1">
      <alignment horizontal="left"/>
      <protection/>
    </xf>
    <xf numFmtId="3" fontId="21" fillId="34" borderId="14" xfId="49" applyNumberFormat="1" applyFont="1" applyFill="1" applyBorder="1" applyAlignment="1" applyProtection="1">
      <alignment horizontal="right"/>
      <protection/>
    </xf>
    <xf numFmtId="0" fontId="21" fillId="0" borderId="32" xfId="49" applyFont="1" applyBorder="1" applyAlignment="1" applyProtection="1">
      <alignment horizontal="left" wrapText="1"/>
      <protection/>
    </xf>
    <xf numFmtId="3" fontId="21" fillId="33" borderId="44" xfId="49" applyNumberFormat="1" applyFont="1" applyFill="1" applyBorder="1" applyAlignment="1" applyProtection="1">
      <alignment horizontal="right"/>
      <protection/>
    </xf>
    <xf numFmtId="3" fontId="21" fillId="33" borderId="43" xfId="49" applyNumberFormat="1" applyFont="1" applyFill="1" applyBorder="1" applyAlignment="1" applyProtection="1">
      <alignment horizontal="right"/>
      <protection/>
    </xf>
    <xf numFmtId="3" fontId="21" fillId="33" borderId="44" xfId="49" applyNumberFormat="1" applyFont="1" applyFill="1" applyBorder="1" applyAlignment="1" applyProtection="1">
      <alignment horizontal="right"/>
      <protection locked="0"/>
    </xf>
    <xf numFmtId="3" fontId="21" fillId="33" borderId="43" xfId="49" applyNumberFormat="1" applyFont="1" applyFill="1" applyBorder="1" applyAlignment="1" applyProtection="1">
      <alignment horizontal="right"/>
      <protection locked="0"/>
    </xf>
    <xf numFmtId="0" fontId="20" fillId="0" borderId="32" xfId="49" applyFont="1" applyBorder="1" applyAlignment="1" applyProtection="1">
      <alignment wrapText="1"/>
      <protection/>
    </xf>
    <xf numFmtId="3" fontId="21" fillId="34" borderId="22" xfId="49" applyNumberFormat="1" applyFont="1" applyFill="1" applyBorder="1" applyAlignment="1" applyProtection="1">
      <alignment horizontal="right"/>
      <protection locked="0"/>
    </xf>
    <xf numFmtId="3" fontId="21" fillId="34" borderId="14" xfId="49" applyNumberFormat="1" applyFont="1" applyFill="1" applyBorder="1" applyAlignment="1" applyProtection="1">
      <alignment horizontal="right"/>
      <protection locked="0"/>
    </xf>
    <xf numFmtId="0" fontId="20" fillId="0" borderId="33" xfId="49" applyFont="1" applyBorder="1" applyProtection="1">
      <alignment/>
      <protection/>
    </xf>
    <xf numFmtId="0" fontId="20" fillId="0" borderId="34" xfId="49" applyFont="1" applyBorder="1" applyProtection="1">
      <alignment/>
      <protection/>
    </xf>
    <xf numFmtId="164" fontId="20" fillId="33" borderId="34" xfId="49" applyNumberFormat="1" applyFont="1" applyFill="1" applyBorder="1" applyAlignment="1" applyProtection="1">
      <alignment horizontal="right"/>
      <protection/>
    </xf>
    <xf numFmtId="164" fontId="20" fillId="33" borderId="36" xfId="49" applyNumberFormat="1" applyFont="1" applyFill="1" applyBorder="1" applyAlignment="1" applyProtection="1">
      <alignment horizontal="right"/>
      <protection/>
    </xf>
    <xf numFmtId="164" fontId="20" fillId="33" borderId="34" xfId="49" applyNumberFormat="1" applyFont="1" applyFill="1" applyBorder="1" applyAlignment="1" applyProtection="1">
      <alignment horizontal="right"/>
      <protection locked="0"/>
    </xf>
    <xf numFmtId="164" fontId="20" fillId="33" borderId="36" xfId="49" applyNumberFormat="1" applyFont="1" applyFill="1" applyBorder="1" applyAlignment="1" applyProtection="1">
      <alignment horizontal="right"/>
      <protection locked="0"/>
    </xf>
    <xf numFmtId="0" fontId="20" fillId="0" borderId="0" xfId="49" applyFont="1" applyBorder="1">
      <alignment/>
      <protection/>
    </xf>
    <xf numFmtId="0" fontId="27" fillId="0" borderId="0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27" fillId="0" borderId="46" xfId="0" applyFont="1" applyBorder="1" applyAlignment="1">
      <alignment horizontal="center"/>
    </xf>
    <xf numFmtId="3" fontId="0" fillId="0" borderId="45" xfId="0" applyNumberFormat="1" applyFont="1" applyBorder="1" applyAlignment="1" applyProtection="1">
      <alignment horizontal="center" vertical="center" wrapText="1"/>
      <protection/>
    </xf>
    <xf numFmtId="3" fontId="0" fillId="0" borderId="46" xfId="0" applyNumberFormat="1" applyFont="1" applyBorder="1" applyAlignment="1" applyProtection="1">
      <alignment horizontal="center" vertical="center" wrapText="1"/>
      <protection/>
    </xf>
    <xf numFmtId="0" fontId="19" fillId="0" borderId="10" xfId="49" applyFont="1" applyBorder="1" applyAlignment="1" applyProtection="1">
      <alignment horizontal="left"/>
      <protection locked="0"/>
    </xf>
    <xf numFmtId="0" fontId="20" fillId="0" borderId="0" xfId="49" applyFont="1" applyProtection="1">
      <alignment/>
      <protection/>
    </xf>
    <xf numFmtId="0" fontId="22" fillId="0" borderId="13" xfId="49" applyFont="1" applyBorder="1" applyAlignment="1" applyProtection="1">
      <alignment horizontal="left" vertical="center"/>
      <protection/>
    </xf>
    <xf numFmtId="0" fontId="21" fillId="0" borderId="29" xfId="49" applyFont="1" applyBorder="1" applyProtection="1">
      <alignment/>
      <protection/>
    </xf>
    <xf numFmtId="0" fontId="20" fillId="0" borderId="18" xfId="49" applyFont="1" applyBorder="1" applyAlignment="1" applyProtection="1">
      <alignment horizontal="center"/>
      <protection/>
    </xf>
    <xf numFmtId="0" fontId="20" fillId="0" borderId="29" xfId="49" applyFont="1" applyBorder="1" applyProtection="1">
      <alignment/>
      <protection/>
    </xf>
    <xf numFmtId="0" fontId="21" fillId="0" borderId="0" xfId="49" applyFont="1" applyProtection="1">
      <alignment/>
      <protection/>
    </xf>
    <xf numFmtId="0" fontId="20" fillId="0" borderId="32" xfId="49" applyFont="1" applyFill="1" applyBorder="1" applyAlignment="1" applyProtection="1">
      <alignment horizontal="left" wrapText="1"/>
      <protection/>
    </xf>
    <xf numFmtId="0" fontId="21" fillId="0" borderId="47" xfId="49" applyFont="1" applyBorder="1" applyAlignment="1" applyProtection="1">
      <alignment horizontal="left" wrapText="1"/>
      <protection/>
    </xf>
    <xf numFmtId="3" fontId="21" fillId="0" borderId="48" xfId="49" applyNumberFormat="1" applyFont="1" applyBorder="1" applyAlignment="1" applyProtection="1">
      <alignment horizontal="right"/>
      <protection/>
    </xf>
    <xf numFmtId="0" fontId="20" fillId="0" borderId="0" xfId="49" applyFont="1" applyFill="1" applyBorder="1" applyAlignment="1" applyProtection="1">
      <alignment horizontal="left"/>
      <protection/>
    </xf>
    <xf numFmtId="0" fontId="23" fillId="0" borderId="10" xfId="49" applyFont="1" applyBorder="1" applyAlignment="1" applyProtection="1">
      <alignment vertical="justify"/>
      <protection/>
    </xf>
    <xf numFmtId="0" fontId="23" fillId="0" borderId="11" xfId="49" applyFont="1" applyBorder="1" applyAlignment="1" applyProtection="1">
      <alignment vertical="justify"/>
      <protection/>
    </xf>
    <xf numFmtId="0" fontId="0" fillId="0" borderId="11" xfId="49" applyFont="1" applyBorder="1" applyProtection="1">
      <alignment/>
      <protection/>
    </xf>
    <xf numFmtId="0" fontId="0" fillId="0" borderId="12" xfId="49" applyFont="1" applyBorder="1" applyProtection="1">
      <alignment/>
      <protection/>
    </xf>
    <xf numFmtId="0" fontId="0" fillId="0" borderId="0" xfId="49" applyFont="1">
      <alignment/>
      <protection/>
    </xf>
    <xf numFmtId="0" fontId="19" fillId="0" borderId="13" xfId="49" applyFont="1" applyBorder="1" applyAlignment="1" applyProtection="1">
      <alignment/>
      <protection locked="0"/>
    </xf>
    <xf numFmtId="0" fontId="23" fillId="0" borderId="0" xfId="49" applyFont="1" applyBorder="1" applyAlignment="1" applyProtection="1">
      <alignment/>
      <protection/>
    </xf>
    <xf numFmtId="0" fontId="0" fillId="0" borderId="0" xfId="49" applyFont="1" applyBorder="1" applyAlignment="1" applyProtection="1">
      <alignment/>
      <protection/>
    </xf>
    <xf numFmtId="0" fontId="0" fillId="0" borderId="0" xfId="49" applyFont="1" applyBorder="1" applyProtection="1">
      <alignment/>
      <protection/>
    </xf>
    <xf numFmtId="0" fontId="0" fillId="0" borderId="14" xfId="49" applyFont="1" applyBorder="1" applyProtection="1">
      <alignment/>
      <protection/>
    </xf>
    <xf numFmtId="0" fontId="29" fillId="0" borderId="0" xfId="49" applyFont="1" applyBorder="1" applyAlignment="1" applyProtection="1">
      <alignment/>
      <protection/>
    </xf>
    <xf numFmtId="0" fontId="30" fillId="0" borderId="0" xfId="49" applyFont="1" applyBorder="1" applyAlignment="1" applyProtection="1">
      <alignment/>
      <protection/>
    </xf>
    <xf numFmtId="0" fontId="23" fillId="0" borderId="0" xfId="49" applyFont="1" applyBorder="1" applyAlignment="1" applyProtection="1">
      <alignment horizontal="center" vertical="center"/>
      <protection/>
    </xf>
    <xf numFmtId="0" fontId="23" fillId="0" borderId="0" xfId="49" applyFont="1" applyBorder="1" applyAlignment="1" applyProtection="1">
      <alignment horizontal="center" vertical="center" wrapText="1"/>
      <protection/>
    </xf>
    <xf numFmtId="0" fontId="23" fillId="0" borderId="14" xfId="49" applyFont="1" applyBorder="1" applyAlignment="1" applyProtection="1">
      <alignment horizontal="center" vertical="center" wrapText="1"/>
      <protection/>
    </xf>
    <xf numFmtId="0" fontId="23" fillId="0" borderId="29" xfId="49" applyFont="1" applyBorder="1" applyProtection="1">
      <alignment/>
      <protection/>
    </xf>
    <xf numFmtId="0" fontId="23" fillId="0" borderId="0" xfId="49" applyFont="1" applyBorder="1" applyProtection="1">
      <alignment/>
      <protection/>
    </xf>
    <xf numFmtId="0" fontId="0" fillId="0" borderId="15" xfId="49" applyFont="1" applyBorder="1" applyProtection="1">
      <alignment/>
      <protection/>
    </xf>
    <xf numFmtId="0" fontId="24" fillId="0" borderId="17" xfId="49" applyFont="1" applyBorder="1" applyAlignment="1" applyProtection="1">
      <alignment horizontal="center" wrapText="1"/>
      <protection/>
    </xf>
    <xf numFmtId="0" fontId="24" fillId="0" borderId="18" xfId="49" applyFont="1" applyBorder="1" applyAlignment="1" applyProtection="1">
      <alignment horizontal="center" wrapText="1"/>
      <protection/>
    </xf>
    <xf numFmtId="0" fontId="31" fillId="0" borderId="19" xfId="49" applyFont="1" applyBorder="1" applyProtection="1">
      <alignment/>
      <protection/>
    </xf>
    <xf numFmtId="0" fontId="31" fillId="0" borderId="0" xfId="49" applyFont="1" applyBorder="1" applyProtection="1">
      <alignment/>
      <protection/>
    </xf>
    <xf numFmtId="0" fontId="19" fillId="0" borderId="20" xfId="49" applyFont="1" applyBorder="1" applyAlignment="1" applyProtection="1">
      <alignment horizontal="center" vertical="center"/>
      <protection/>
    </xf>
    <xf numFmtId="0" fontId="19" fillId="0" borderId="0" xfId="49" applyFont="1" applyBorder="1" applyAlignment="1" applyProtection="1">
      <alignment horizontal="center" vertical="center"/>
      <protection/>
    </xf>
    <xf numFmtId="0" fontId="31" fillId="0" borderId="20" xfId="49" applyFont="1" applyBorder="1" applyProtection="1">
      <alignment/>
      <protection/>
    </xf>
    <xf numFmtId="0" fontId="0" fillId="0" borderId="21" xfId="49" applyFont="1" applyBorder="1" applyAlignment="1" applyProtection="1">
      <alignment horizontal="center" vertical="center"/>
      <protection/>
    </xf>
    <xf numFmtId="0" fontId="0" fillId="0" borderId="32" xfId="49" applyFont="1" applyBorder="1" applyAlignment="1" applyProtection="1">
      <alignment wrapText="1"/>
      <protection/>
    </xf>
    <xf numFmtId="0" fontId="23" fillId="0" borderId="22" xfId="50" applyFont="1" applyBorder="1" applyAlignment="1" applyProtection="1">
      <alignment horizontal="center"/>
      <protection/>
    </xf>
    <xf numFmtId="0" fontId="23" fillId="0" borderId="18" xfId="50" applyFont="1" applyBorder="1" applyAlignment="1" applyProtection="1">
      <alignment horizontal="center"/>
      <protection/>
    </xf>
    <xf numFmtId="0" fontId="23" fillId="0" borderId="49" xfId="50" applyFont="1" applyBorder="1" applyAlignment="1" applyProtection="1">
      <alignment horizontal="center"/>
      <protection/>
    </xf>
    <xf numFmtId="0" fontId="23" fillId="0" borderId="0" xfId="49" applyFont="1">
      <alignment/>
      <protection/>
    </xf>
    <xf numFmtId="0" fontId="0" fillId="0" borderId="42" xfId="49" applyFont="1" applyBorder="1" applyAlignment="1" applyProtection="1">
      <alignment wrapText="1"/>
      <protection/>
    </xf>
    <xf numFmtId="0" fontId="23" fillId="0" borderId="30" xfId="50" applyFont="1" applyBorder="1" applyAlignment="1" applyProtection="1">
      <alignment horizontal="center"/>
      <protection/>
    </xf>
    <xf numFmtId="0" fontId="23" fillId="0" borderId="50" xfId="50" applyFont="1" applyBorder="1" applyAlignment="1" applyProtection="1">
      <alignment horizontal="center"/>
      <protection/>
    </xf>
    <xf numFmtId="0" fontId="32" fillId="0" borderId="17" xfId="49" applyFont="1" applyBorder="1" applyAlignment="1" applyProtection="1">
      <alignment horizontal="center"/>
      <protection/>
    </xf>
    <xf numFmtId="0" fontId="32" fillId="0" borderId="22" xfId="49" applyFont="1" applyBorder="1" applyAlignment="1" applyProtection="1">
      <alignment horizontal="center"/>
      <protection/>
    </xf>
    <xf numFmtId="0" fontId="23" fillId="0" borderId="22" xfId="49" applyFont="1" applyBorder="1" applyProtection="1">
      <alignment/>
      <protection/>
    </xf>
    <xf numFmtId="0" fontId="23" fillId="0" borderId="43" xfId="49" applyFont="1" applyBorder="1" applyProtection="1">
      <alignment/>
      <protection/>
    </xf>
    <xf numFmtId="0" fontId="32" fillId="0" borderId="32" xfId="50" applyFont="1" applyBorder="1" applyAlignment="1" applyProtection="1">
      <alignment horizontal="center"/>
      <protection/>
    </xf>
    <xf numFmtId="0" fontId="23" fillId="0" borderId="22" xfId="49" applyFont="1" applyBorder="1" applyAlignment="1" applyProtection="1">
      <alignment horizontal="right" vertical="center"/>
      <protection/>
    </xf>
    <xf numFmtId="0" fontId="23" fillId="0" borderId="43" xfId="49" applyFont="1" applyBorder="1" applyAlignment="1" applyProtection="1">
      <alignment horizontal="right" vertical="center"/>
      <protection/>
    </xf>
    <xf numFmtId="0" fontId="32" fillId="0" borderId="32" xfId="49" applyFont="1" applyBorder="1" applyAlignment="1" applyProtection="1">
      <alignment horizontal="center"/>
      <protection/>
    </xf>
    <xf numFmtId="0" fontId="32" fillId="0" borderId="22" xfId="49" applyFont="1" applyBorder="1" applyAlignment="1" applyProtection="1">
      <alignment horizontal="center" vertical="justify"/>
      <protection/>
    </xf>
    <xf numFmtId="0" fontId="19" fillId="0" borderId="32" xfId="49" applyFont="1" applyBorder="1" applyAlignment="1" applyProtection="1">
      <alignment horizontal="justify" vertical="justify"/>
      <protection/>
    </xf>
    <xf numFmtId="3" fontId="19" fillId="33" borderId="22" xfId="49" applyNumberFormat="1" applyFont="1" applyFill="1" applyBorder="1" applyAlignment="1" applyProtection="1" quotePrefix="1">
      <alignment horizontal="right" vertical="center"/>
      <protection/>
    </xf>
    <xf numFmtId="3" fontId="19" fillId="33" borderId="22" xfId="49" applyNumberFormat="1" applyFont="1" applyFill="1" applyBorder="1" applyAlignment="1" applyProtection="1">
      <alignment horizontal="right" vertical="center"/>
      <protection/>
    </xf>
    <xf numFmtId="3" fontId="19" fillId="0" borderId="43" xfId="49" applyNumberFormat="1" applyFont="1" applyBorder="1" applyAlignment="1" applyProtection="1">
      <alignment horizontal="right" vertical="center"/>
      <protection/>
    </xf>
    <xf numFmtId="0" fontId="19" fillId="0" borderId="0" xfId="49" applyFont="1">
      <alignment/>
      <protection/>
    </xf>
    <xf numFmtId="0" fontId="27" fillId="0" borderId="0" xfId="49" applyFont="1">
      <alignment/>
      <protection/>
    </xf>
    <xf numFmtId="3" fontId="19" fillId="0" borderId="22" xfId="49" applyNumberFormat="1" applyFont="1" applyBorder="1" applyAlignment="1" applyProtection="1" quotePrefix="1">
      <alignment horizontal="right" vertical="center"/>
      <protection/>
    </xf>
    <xf numFmtId="0" fontId="19" fillId="0" borderId="0" xfId="49" applyFont="1" applyBorder="1">
      <alignment/>
      <protection/>
    </xf>
    <xf numFmtId="0" fontId="27" fillId="0" borderId="0" xfId="49" applyFont="1" applyBorder="1">
      <alignment/>
      <protection/>
    </xf>
    <xf numFmtId="0" fontId="23" fillId="0" borderId="32" xfId="49" applyFont="1" applyBorder="1" applyAlignment="1" applyProtection="1">
      <alignment horizontal="justify" vertical="justify"/>
      <protection/>
    </xf>
    <xf numFmtId="0" fontId="33" fillId="0" borderId="22" xfId="49" applyFont="1" applyBorder="1" applyAlignment="1" applyProtection="1">
      <alignment horizontal="center" vertical="justify"/>
      <protection/>
    </xf>
    <xf numFmtId="3" fontId="23" fillId="33" borderId="22" xfId="49" applyNumberFormat="1" applyFont="1" applyFill="1" applyBorder="1" applyAlignment="1" applyProtection="1" quotePrefix="1">
      <alignment horizontal="right" vertical="center"/>
      <protection/>
    </xf>
    <xf numFmtId="3" fontId="23" fillId="33" borderId="22" xfId="49" applyNumberFormat="1" applyFont="1" applyFill="1" applyBorder="1" applyAlignment="1" applyProtection="1">
      <alignment horizontal="right" vertical="center"/>
      <protection/>
    </xf>
    <xf numFmtId="3" fontId="23" fillId="0" borderId="43" xfId="49" applyNumberFormat="1" applyFont="1" applyBorder="1" applyAlignment="1" applyProtection="1">
      <alignment horizontal="right" vertical="center"/>
      <protection/>
    </xf>
    <xf numFmtId="0" fontId="23" fillId="0" borderId="0" xfId="49" applyFont="1" applyBorder="1">
      <alignment/>
      <protection/>
    </xf>
    <xf numFmtId="0" fontId="0" fillId="0" borderId="0" xfId="49" applyFont="1" applyBorder="1">
      <alignment/>
      <protection/>
    </xf>
    <xf numFmtId="0" fontId="23" fillId="0" borderId="32" xfId="49" applyFont="1" applyBorder="1" applyAlignment="1" applyProtection="1">
      <alignment horizontal="left" vertical="justify" indent="2"/>
      <protection/>
    </xf>
    <xf numFmtId="3" fontId="23" fillId="0" borderId="22" xfId="49" applyNumberFormat="1" applyFont="1" applyBorder="1" applyAlignment="1" applyProtection="1" quotePrefix="1">
      <alignment horizontal="right" vertical="center"/>
      <protection/>
    </xf>
    <xf numFmtId="3" fontId="19" fillId="34" borderId="22" xfId="49" applyNumberFormat="1" applyFont="1" applyFill="1" applyBorder="1" applyAlignment="1" applyProtection="1">
      <alignment horizontal="right" vertical="center"/>
      <protection/>
    </xf>
    <xf numFmtId="0" fontId="19" fillId="0" borderId="32" xfId="49" applyFont="1" applyBorder="1" applyAlignment="1">
      <alignment horizontal="justify" vertical="justify"/>
      <protection/>
    </xf>
    <xf numFmtId="0" fontId="19" fillId="0" borderId="32" xfId="49" applyFont="1" applyBorder="1" applyAlignment="1">
      <alignment horizontal="justify" vertical="justify" wrapText="1"/>
      <protection/>
    </xf>
    <xf numFmtId="0" fontId="23" fillId="0" borderId="32" xfId="49" applyFont="1" applyBorder="1" applyAlignment="1">
      <alignment horizontal="justify" vertical="justify"/>
      <protection/>
    </xf>
    <xf numFmtId="0" fontId="33" fillId="0" borderId="22" xfId="49" applyFont="1" applyBorder="1" applyAlignment="1" applyProtection="1">
      <alignment horizontal="left" vertical="justify"/>
      <protection/>
    </xf>
    <xf numFmtId="3" fontId="19" fillId="34" borderId="22" xfId="49" applyNumberFormat="1" applyFont="1" applyFill="1" applyBorder="1" applyAlignment="1" applyProtection="1" quotePrefix="1">
      <alignment horizontal="right" vertical="center"/>
      <protection/>
    </xf>
    <xf numFmtId="0" fontId="19" fillId="34" borderId="0" xfId="49" applyFont="1" applyFill="1">
      <alignment/>
      <protection/>
    </xf>
    <xf numFmtId="0" fontId="27" fillId="34" borderId="0" xfId="49" applyFont="1" applyFill="1">
      <alignment/>
      <protection/>
    </xf>
    <xf numFmtId="0" fontId="19" fillId="0" borderId="32" xfId="49" applyFont="1" applyBorder="1" applyAlignment="1" applyProtection="1">
      <alignment horizontal="left" vertical="justify"/>
      <protection/>
    </xf>
    <xf numFmtId="0" fontId="19" fillId="0" borderId="47" xfId="49" applyFont="1" applyBorder="1" applyAlignment="1" applyProtection="1" quotePrefix="1">
      <alignment vertical="justify"/>
      <protection/>
    </xf>
    <xf numFmtId="0" fontId="19" fillId="0" borderId="34" xfId="49" applyFont="1" applyBorder="1" applyAlignment="1" applyProtection="1" quotePrefix="1">
      <alignment horizontal="center" vertical="justify"/>
      <protection/>
    </xf>
    <xf numFmtId="0" fontId="23" fillId="0" borderId="34" xfId="49" applyFont="1" applyBorder="1" applyAlignment="1" applyProtection="1" quotePrefix="1">
      <alignment horizontal="right" vertical="center"/>
      <protection/>
    </xf>
    <xf numFmtId="0" fontId="23" fillId="0" borderId="34" xfId="49" applyFont="1" applyBorder="1" applyAlignment="1" applyProtection="1">
      <alignment horizontal="right" vertical="center"/>
      <protection/>
    </xf>
    <xf numFmtId="3" fontId="23" fillId="0" borderId="48" xfId="49" applyNumberFormat="1" applyFont="1" applyBorder="1" applyAlignment="1" applyProtection="1">
      <alignment horizontal="right" vertical="center"/>
      <protection/>
    </xf>
    <xf numFmtId="0" fontId="19" fillId="0" borderId="32" xfId="49" applyFont="1" applyBorder="1" applyAlignment="1" applyProtection="1" quotePrefix="1">
      <alignment vertical="justify"/>
      <protection/>
    </xf>
    <xf numFmtId="0" fontId="19" fillId="0" borderId="22" xfId="49" applyFont="1" applyBorder="1" applyAlignment="1" applyProtection="1" quotePrefix="1">
      <alignment horizontal="center" vertical="justify"/>
      <protection/>
    </xf>
    <xf numFmtId="0" fontId="23" fillId="0" borderId="22" xfId="49" applyFont="1" applyBorder="1" applyAlignment="1" applyProtection="1" quotePrefix="1">
      <alignment horizontal="right" vertical="center"/>
      <protection/>
    </xf>
    <xf numFmtId="3" fontId="23" fillId="0" borderId="43" xfId="49" applyNumberFormat="1" applyFont="1" applyBorder="1" applyAlignment="1" applyProtection="1" quotePrefix="1">
      <alignment horizontal="right" vertical="center"/>
      <protection/>
    </xf>
    <xf numFmtId="0" fontId="19" fillId="0" borderId="32" xfId="50" applyFont="1" applyBorder="1" applyAlignment="1" applyProtection="1">
      <alignment horizontal="justify" vertical="justify"/>
      <protection/>
    </xf>
    <xf numFmtId="0" fontId="19" fillId="0" borderId="22" xfId="49" applyFont="1" applyBorder="1" applyAlignment="1" applyProtection="1">
      <alignment horizontal="center" vertical="justify"/>
      <protection/>
    </xf>
    <xf numFmtId="3" fontId="19" fillId="0" borderId="43" xfId="49" applyNumberFormat="1" applyFont="1" applyBorder="1" applyAlignment="1" applyProtection="1" quotePrefix="1">
      <alignment horizontal="right" vertical="center"/>
      <protection/>
    </xf>
    <xf numFmtId="0" fontId="19" fillId="0" borderId="0" xfId="49" applyFont="1" applyProtection="1">
      <alignment/>
      <protection locked="0"/>
    </xf>
    <xf numFmtId="0" fontId="27" fillId="0" borderId="0" xfId="49" applyFont="1" applyProtection="1">
      <alignment/>
      <protection locked="0"/>
    </xf>
    <xf numFmtId="0" fontId="23" fillId="0" borderId="22" xfId="49" applyFont="1" applyBorder="1" applyAlignment="1" applyProtection="1">
      <alignment horizontal="center" vertical="justify"/>
      <protection/>
    </xf>
    <xf numFmtId="3" fontId="23" fillId="0" borderId="22" xfId="49" applyNumberFormat="1" applyFont="1" applyBorder="1" applyAlignment="1" applyProtection="1">
      <alignment horizontal="right" vertical="center"/>
      <protection/>
    </xf>
    <xf numFmtId="0" fontId="23" fillId="0" borderId="0" xfId="49" applyFont="1" applyProtection="1">
      <alignment/>
      <protection/>
    </xf>
    <xf numFmtId="0" fontId="0" fillId="0" borderId="0" xfId="49" applyFont="1" applyProtection="1">
      <alignment/>
      <protection/>
    </xf>
    <xf numFmtId="0" fontId="23" fillId="0" borderId="22" xfId="49" applyFont="1" applyBorder="1" applyAlignment="1" applyProtection="1" quotePrefix="1">
      <alignment horizontal="center" vertical="justify"/>
      <protection/>
    </xf>
    <xf numFmtId="0" fontId="19" fillId="0" borderId="0" xfId="49" applyFont="1" applyProtection="1">
      <alignment/>
      <protection/>
    </xf>
    <xf numFmtId="0" fontId="27" fillId="0" borderId="0" xfId="49" applyFont="1" applyProtection="1">
      <alignment/>
      <protection/>
    </xf>
    <xf numFmtId="3" fontId="19" fillId="0" borderId="22" xfId="49" applyNumberFormat="1" applyFont="1" applyBorder="1" applyAlignment="1" applyProtection="1">
      <alignment horizontal="right" vertical="center"/>
      <protection/>
    </xf>
    <xf numFmtId="0" fontId="19" fillId="0" borderId="47" xfId="49" applyFont="1" applyBorder="1" applyAlignment="1" applyProtection="1">
      <alignment horizontal="justify" vertical="justify"/>
      <protection/>
    </xf>
    <xf numFmtId="0" fontId="19" fillId="0" borderId="34" xfId="49" applyFont="1" applyBorder="1" applyAlignment="1" applyProtection="1">
      <alignment horizontal="center" vertical="justify"/>
      <protection/>
    </xf>
    <xf numFmtId="0" fontId="23" fillId="0" borderId="48" xfId="49" applyFont="1" applyBorder="1" applyAlignment="1" applyProtection="1" quotePrefix="1">
      <alignment horizontal="right" vertical="center"/>
      <protection/>
    </xf>
    <xf numFmtId="0" fontId="35" fillId="0" borderId="0" xfId="47" applyFont="1" applyAlignment="1" applyProtection="1">
      <alignment/>
      <protection/>
    </xf>
    <xf numFmtId="0" fontId="19" fillId="0" borderId="0" xfId="0" applyFont="1" applyBorder="1" applyAlignment="1">
      <alignment horizontal="lef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rmal_1.BÖLÜM-MALİ TABLOLAR-ak-pas-gn-kz-özk-na-kd" xfId="49"/>
    <cellStyle name="Normal_17 Sayılı Tebliğ Eki-FINAL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b17846\Local%20Settings\Temporary%20Internet%20Files\Content.Outlook\RU2ZTT3W\VAKIFBANK%2031%2003%202008%20tarihli%20Konsolide%20Olmayan%20Mali%20ve%20Dipnot%20Tablolar&#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-cover"/>
      <sheetName val="aktif"/>
      <sheetName val="assets"/>
      <sheetName val="pasif"/>
      <sheetName val="liabilities"/>
      <sheetName val="nazım"/>
      <sheetName val="commit."/>
      <sheetName val="gelir"/>
      <sheetName val="inc-exp"/>
      <sheetName val="özk.muh."/>
      <sheetName val="SE-inc-exp"/>
      <sheetName val="özkaynak"/>
      <sheetName val="SE"/>
      <sheetName val="nakit akış tablosu"/>
      <sheetName val="cash-flow"/>
      <sheetName val="kar dağıtım tablosu"/>
      <sheetName val="profit distr."/>
      <sheetName val="malibünye"/>
      <sheetName val="financial position"/>
      <sheetName val="aktif1"/>
      <sheetName val="assets1"/>
      <sheetName val="aktif2"/>
      <sheetName val="assets2"/>
      <sheetName val="aktif3"/>
      <sheetName val="assets3"/>
      <sheetName val="aktif4"/>
      <sheetName val="assets4"/>
      <sheetName val="aktif5"/>
      <sheetName val="assets5"/>
      <sheetName val="aktif6"/>
      <sheetName val="assets6"/>
      <sheetName val="pasif1"/>
      <sheetName val="liab1"/>
      <sheetName val="pasif2"/>
      <sheetName val="liab2"/>
      <sheetName val="nzm"/>
      <sheetName val="off-bs"/>
      <sheetName val="gelir1"/>
      <sheetName val="income1"/>
      <sheetName val="risk grubu"/>
      <sheetName val="risk group"/>
      <sheetName val="yi-ydşb.tems."/>
      <sheetName val="branches"/>
    </sheetNames>
    <sheetDataSet>
      <sheetData sheetId="1">
        <row r="6">
          <cell r="D6" t="str">
            <v>(31/03/2008)</v>
          </cell>
          <cell r="G6" t="str">
            <v>(31/12/2007)</v>
          </cell>
        </row>
        <row r="8">
          <cell r="C8">
            <v>2163434</v>
          </cell>
          <cell r="D8">
            <v>1095372</v>
          </cell>
          <cell r="E8">
            <v>3258806</v>
          </cell>
          <cell r="F8">
            <v>1625518</v>
          </cell>
          <cell r="G8">
            <v>864684</v>
          </cell>
          <cell r="H8">
            <v>2490202</v>
          </cell>
        </row>
        <row r="9">
          <cell r="C9">
            <v>36205</v>
          </cell>
          <cell r="D9">
            <v>328970</v>
          </cell>
          <cell r="E9">
            <v>365175</v>
          </cell>
          <cell r="F9">
            <v>22264</v>
          </cell>
          <cell r="G9">
            <v>327723</v>
          </cell>
          <cell r="H9">
            <v>349987</v>
          </cell>
        </row>
        <row r="10">
          <cell r="C10">
            <v>25786</v>
          </cell>
          <cell r="D10">
            <v>317885</v>
          </cell>
          <cell r="E10">
            <v>343671</v>
          </cell>
          <cell r="F10">
            <v>0</v>
          </cell>
          <cell r="G10">
            <v>315047</v>
          </cell>
          <cell r="H10">
            <v>315047</v>
          </cell>
        </row>
        <row r="11">
          <cell r="C11">
            <v>25786</v>
          </cell>
          <cell r="D11">
            <v>317885</v>
          </cell>
          <cell r="E11">
            <v>343671</v>
          </cell>
          <cell r="F11">
            <v>0</v>
          </cell>
          <cell r="G11">
            <v>315047</v>
          </cell>
          <cell r="H11">
            <v>315047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10419</v>
          </cell>
          <cell r="D18">
            <v>11085</v>
          </cell>
          <cell r="E18">
            <v>21504</v>
          </cell>
          <cell r="F18">
            <v>22264</v>
          </cell>
          <cell r="G18">
            <v>12676</v>
          </cell>
          <cell r="H18">
            <v>34940</v>
          </cell>
        </row>
        <row r="19">
          <cell r="C19">
            <v>1547671</v>
          </cell>
          <cell r="D19">
            <v>1936022</v>
          </cell>
          <cell r="E19">
            <v>3483693</v>
          </cell>
          <cell r="F19">
            <v>810251</v>
          </cell>
          <cell r="G19">
            <v>1936017</v>
          </cell>
          <cell r="H19">
            <v>2746268</v>
          </cell>
        </row>
        <row r="20">
          <cell r="C20">
            <v>200085</v>
          </cell>
          <cell r="D20">
            <v>0</v>
          </cell>
          <cell r="E20">
            <v>200085</v>
          </cell>
          <cell r="F20">
            <v>715335</v>
          </cell>
          <cell r="G20">
            <v>0</v>
          </cell>
          <cell r="H20">
            <v>715335</v>
          </cell>
        </row>
        <row r="21">
          <cell r="C21">
            <v>200085</v>
          </cell>
          <cell r="D21">
            <v>0</v>
          </cell>
          <cell r="E21">
            <v>200085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715335</v>
          </cell>
          <cell r="G23">
            <v>0</v>
          </cell>
          <cell r="H23">
            <v>715335</v>
          </cell>
        </row>
        <row r="24">
          <cell r="C24">
            <v>6678772</v>
          </cell>
          <cell r="D24">
            <v>2892765</v>
          </cell>
          <cell r="E24">
            <v>9571537</v>
          </cell>
          <cell r="F24">
            <v>6495281</v>
          </cell>
          <cell r="G24">
            <v>2665051</v>
          </cell>
          <cell r="H24">
            <v>9160332</v>
          </cell>
        </row>
        <row r="25">
          <cell r="C25">
            <v>52089</v>
          </cell>
          <cell r="D25">
            <v>0</v>
          </cell>
          <cell r="E25">
            <v>52089</v>
          </cell>
          <cell r="F25">
            <v>77356</v>
          </cell>
          <cell r="G25">
            <v>0</v>
          </cell>
          <cell r="H25">
            <v>77356</v>
          </cell>
        </row>
        <row r="26">
          <cell r="C26">
            <v>6626683</v>
          </cell>
          <cell r="D26">
            <v>2884811</v>
          </cell>
          <cell r="E26">
            <v>9511494</v>
          </cell>
          <cell r="F26">
            <v>6417925</v>
          </cell>
          <cell r="G26">
            <v>2665051</v>
          </cell>
          <cell r="H26">
            <v>9082976</v>
          </cell>
        </row>
        <row r="27">
          <cell r="C27">
            <v>0</v>
          </cell>
          <cell r="D27">
            <v>7954</v>
          </cell>
          <cell r="E27">
            <v>7954</v>
          </cell>
          <cell r="F27">
            <v>0</v>
          </cell>
          <cell r="G27">
            <v>0</v>
          </cell>
          <cell r="H27">
            <v>0</v>
          </cell>
        </row>
        <row r="28">
          <cell r="C28">
            <v>17889453</v>
          </cell>
          <cell r="D28">
            <v>8173011</v>
          </cell>
          <cell r="E28">
            <v>26062464</v>
          </cell>
          <cell r="F28">
            <v>17095172</v>
          </cell>
          <cell r="G28">
            <v>6374831</v>
          </cell>
          <cell r="H28">
            <v>23470003</v>
          </cell>
        </row>
        <row r="29">
          <cell r="C29">
            <v>17793748</v>
          </cell>
          <cell r="D29">
            <v>8173011</v>
          </cell>
          <cell r="E29">
            <v>25966759</v>
          </cell>
          <cell r="F29">
            <v>17095172</v>
          </cell>
          <cell r="G29">
            <v>6374831</v>
          </cell>
          <cell r="H29">
            <v>23470003</v>
          </cell>
        </row>
        <row r="30">
          <cell r="C30">
            <v>20138</v>
          </cell>
          <cell r="D30">
            <v>61269</v>
          </cell>
          <cell r="E30">
            <v>81407</v>
          </cell>
          <cell r="F30">
            <v>15302</v>
          </cell>
          <cell r="G30">
            <v>51919</v>
          </cell>
          <cell r="H30">
            <v>67221</v>
          </cell>
        </row>
        <row r="31">
          <cell r="C31">
            <v>17773610</v>
          </cell>
          <cell r="D31">
            <v>8111742</v>
          </cell>
          <cell r="E31">
            <v>25885352</v>
          </cell>
          <cell r="F31">
            <v>17079870</v>
          </cell>
          <cell r="G31">
            <v>6322912</v>
          </cell>
          <cell r="H31">
            <v>23402782</v>
          </cell>
        </row>
        <row r="32">
          <cell r="C32">
            <v>1211838</v>
          </cell>
          <cell r="D32">
            <v>0</v>
          </cell>
          <cell r="E32">
            <v>1211838</v>
          </cell>
          <cell r="F32">
            <v>1142855</v>
          </cell>
          <cell r="G32">
            <v>0</v>
          </cell>
          <cell r="H32">
            <v>1142855</v>
          </cell>
        </row>
        <row r="33">
          <cell r="C33">
            <v>1116133</v>
          </cell>
          <cell r="D33">
            <v>0</v>
          </cell>
          <cell r="E33">
            <v>1116133</v>
          </cell>
          <cell r="F33">
            <v>1142855</v>
          </cell>
          <cell r="G33">
            <v>0</v>
          </cell>
          <cell r="H33">
            <v>1142855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C35">
            <v>1428694</v>
          </cell>
          <cell r="D35">
            <v>275542</v>
          </cell>
          <cell r="E35">
            <v>1704236</v>
          </cell>
          <cell r="F35">
            <v>1350673</v>
          </cell>
          <cell r="G35">
            <v>125689</v>
          </cell>
          <cell r="H35">
            <v>1476362</v>
          </cell>
        </row>
        <row r="36">
          <cell r="C36">
            <v>1428694</v>
          </cell>
          <cell r="D36">
            <v>236392</v>
          </cell>
          <cell r="E36">
            <v>1665086</v>
          </cell>
          <cell r="F36">
            <v>1350673</v>
          </cell>
          <cell r="G36">
            <v>90519</v>
          </cell>
          <cell r="H36">
            <v>1441192</v>
          </cell>
        </row>
        <row r="37">
          <cell r="C37">
            <v>0</v>
          </cell>
          <cell r="D37">
            <v>39150</v>
          </cell>
          <cell r="E37">
            <v>39150</v>
          </cell>
          <cell r="F37">
            <v>0</v>
          </cell>
          <cell r="G37">
            <v>35170</v>
          </cell>
          <cell r="H37">
            <v>35170</v>
          </cell>
        </row>
        <row r="38">
          <cell r="C38">
            <v>20601</v>
          </cell>
          <cell r="D38">
            <v>0</v>
          </cell>
          <cell r="E38">
            <v>20601</v>
          </cell>
          <cell r="F38">
            <v>24923</v>
          </cell>
          <cell r="G38">
            <v>0</v>
          </cell>
          <cell r="H38">
            <v>24923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C40">
            <v>20601</v>
          </cell>
          <cell r="D40">
            <v>0</v>
          </cell>
          <cell r="E40">
            <v>20601</v>
          </cell>
          <cell r="F40">
            <v>24923</v>
          </cell>
          <cell r="G40">
            <v>0</v>
          </cell>
          <cell r="H40">
            <v>24923</v>
          </cell>
        </row>
        <row r="41">
          <cell r="C41">
            <v>12422</v>
          </cell>
          <cell r="D41">
            <v>0</v>
          </cell>
          <cell r="E41">
            <v>12422</v>
          </cell>
          <cell r="F41">
            <v>16744</v>
          </cell>
          <cell r="G41">
            <v>0</v>
          </cell>
          <cell r="H41">
            <v>16744</v>
          </cell>
        </row>
        <row r="42">
          <cell r="C42">
            <v>8179</v>
          </cell>
          <cell r="D42">
            <v>0</v>
          </cell>
          <cell r="E42">
            <v>8179</v>
          </cell>
          <cell r="F42">
            <v>8179</v>
          </cell>
          <cell r="G42">
            <v>0</v>
          </cell>
          <cell r="H42">
            <v>8179</v>
          </cell>
        </row>
        <row r="43">
          <cell r="C43">
            <v>361146</v>
          </cell>
          <cell r="D43">
            <v>41073</v>
          </cell>
          <cell r="E43">
            <v>402219</v>
          </cell>
          <cell r="F43">
            <v>454832</v>
          </cell>
          <cell r="G43">
            <v>41073</v>
          </cell>
          <cell r="H43">
            <v>495905</v>
          </cell>
        </row>
        <row r="44">
          <cell r="C44">
            <v>235708</v>
          </cell>
          <cell r="D44">
            <v>41073</v>
          </cell>
          <cell r="E44">
            <v>276781</v>
          </cell>
          <cell r="F44">
            <v>329394</v>
          </cell>
          <cell r="G44">
            <v>41073</v>
          </cell>
          <cell r="H44">
            <v>370467</v>
          </cell>
        </row>
        <row r="45">
          <cell r="C45">
            <v>125438</v>
          </cell>
          <cell r="D45">
            <v>0</v>
          </cell>
          <cell r="E45">
            <v>125438</v>
          </cell>
          <cell r="F45">
            <v>125438</v>
          </cell>
          <cell r="G45">
            <v>0</v>
          </cell>
          <cell r="H45">
            <v>125438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C60">
            <v>927217</v>
          </cell>
          <cell r="D60">
            <v>548</v>
          </cell>
          <cell r="E60">
            <v>927765</v>
          </cell>
          <cell r="F60">
            <v>905575</v>
          </cell>
          <cell r="G60">
            <v>455</v>
          </cell>
          <cell r="H60">
            <v>906030</v>
          </cell>
        </row>
        <row r="61">
          <cell r="C61">
            <v>15809</v>
          </cell>
          <cell r="D61">
            <v>0</v>
          </cell>
          <cell r="E61">
            <v>15809</v>
          </cell>
          <cell r="F61">
            <v>13496</v>
          </cell>
          <cell r="G61">
            <v>0</v>
          </cell>
          <cell r="H61">
            <v>13496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C63">
            <v>15809</v>
          </cell>
          <cell r="D63">
            <v>0</v>
          </cell>
          <cell r="E63">
            <v>15809</v>
          </cell>
          <cell r="F63">
            <v>13496</v>
          </cell>
          <cell r="G63">
            <v>0</v>
          </cell>
          <cell r="H63">
            <v>13496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62927</v>
          </cell>
          <cell r="D65">
            <v>0</v>
          </cell>
          <cell r="E65">
            <v>62927</v>
          </cell>
          <cell r="F65">
            <v>49720</v>
          </cell>
          <cell r="G65">
            <v>0</v>
          </cell>
          <cell r="H65">
            <v>49720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62927</v>
          </cell>
          <cell r="D67">
            <v>0</v>
          </cell>
          <cell r="E67">
            <v>62927</v>
          </cell>
          <cell r="F67">
            <v>49720</v>
          </cell>
          <cell r="G67">
            <v>0</v>
          </cell>
          <cell r="H67">
            <v>49720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C71">
            <v>295746</v>
          </cell>
          <cell r="D71">
            <v>265261</v>
          </cell>
          <cell r="E71">
            <v>561007</v>
          </cell>
          <cell r="F71">
            <v>271278</v>
          </cell>
          <cell r="G71">
            <v>238635</v>
          </cell>
          <cell r="H71">
            <v>509913</v>
          </cell>
        </row>
        <row r="73">
          <cell r="C73">
            <v>31627760</v>
          </cell>
          <cell r="D73">
            <v>15008564</v>
          </cell>
          <cell r="E73">
            <v>46636324</v>
          </cell>
          <cell r="F73">
            <v>29834318</v>
          </cell>
          <cell r="G73">
            <v>12574158</v>
          </cell>
          <cell r="H73">
            <v>42408476</v>
          </cell>
        </row>
      </sheetData>
      <sheetData sheetId="3">
        <row r="6">
          <cell r="D6" t="str">
            <v>(31/03/2008)</v>
          </cell>
          <cell r="G6" t="str">
            <v>(31/12/2007)</v>
          </cell>
        </row>
        <row r="8">
          <cell r="C8">
            <v>23946707</v>
          </cell>
          <cell r="D8">
            <v>8086983</v>
          </cell>
          <cell r="E8">
            <v>32033690</v>
          </cell>
          <cell r="F8">
            <v>22402194</v>
          </cell>
          <cell r="G8">
            <v>6460319</v>
          </cell>
          <cell r="H8">
            <v>28862513</v>
          </cell>
        </row>
        <row r="9">
          <cell r="C9">
            <v>1151161</v>
          </cell>
          <cell r="D9">
            <v>98971</v>
          </cell>
          <cell r="E9">
            <v>1250132</v>
          </cell>
          <cell r="F9">
            <v>1218194</v>
          </cell>
          <cell r="G9">
            <v>114153</v>
          </cell>
          <cell r="H9">
            <v>1332347</v>
          </cell>
        </row>
        <row r="10">
          <cell r="C10">
            <v>22795546</v>
          </cell>
          <cell r="D10">
            <v>7988012</v>
          </cell>
          <cell r="E10">
            <v>30783558</v>
          </cell>
          <cell r="F10">
            <v>21184000</v>
          </cell>
          <cell r="G10">
            <v>6346166</v>
          </cell>
          <cell r="H10">
            <v>27530166</v>
          </cell>
        </row>
        <row r="11">
          <cell r="C11">
            <v>15497</v>
          </cell>
          <cell r="D11">
            <v>5417</v>
          </cell>
          <cell r="E11">
            <v>20914</v>
          </cell>
          <cell r="F11">
            <v>20003</v>
          </cell>
          <cell r="G11">
            <v>2287</v>
          </cell>
          <cell r="H11">
            <v>22290</v>
          </cell>
        </row>
        <row r="12">
          <cell r="C12">
            <v>47953</v>
          </cell>
          <cell r="D12">
            <v>5285712</v>
          </cell>
          <cell r="E12">
            <v>5333665</v>
          </cell>
          <cell r="F12">
            <v>52803</v>
          </cell>
          <cell r="G12">
            <v>4640055</v>
          </cell>
          <cell r="H12">
            <v>4692858</v>
          </cell>
        </row>
        <row r="13">
          <cell r="C13">
            <v>879068</v>
          </cell>
          <cell r="D13">
            <v>1590446</v>
          </cell>
          <cell r="E13">
            <v>2469514</v>
          </cell>
          <cell r="F13">
            <v>793915</v>
          </cell>
          <cell r="G13">
            <v>1282170</v>
          </cell>
          <cell r="H13">
            <v>2076085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879068</v>
          </cell>
          <cell r="D16">
            <v>1590446</v>
          </cell>
          <cell r="E16">
            <v>2469514</v>
          </cell>
          <cell r="F16">
            <v>793915</v>
          </cell>
          <cell r="G16">
            <v>1282170</v>
          </cell>
          <cell r="H16">
            <v>2076085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116580</v>
          </cell>
          <cell r="D21">
            <v>0</v>
          </cell>
          <cell r="E21">
            <v>116580</v>
          </cell>
          <cell r="F21">
            <v>121964</v>
          </cell>
          <cell r="G21">
            <v>0</v>
          </cell>
          <cell r="H21">
            <v>121964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116580</v>
          </cell>
          <cell r="D23">
            <v>0</v>
          </cell>
          <cell r="E23">
            <v>116580</v>
          </cell>
          <cell r="F23">
            <v>121964</v>
          </cell>
          <cell r="G23">
            <v>0</v>
          </cell>
          <cell r="H23">
            <v>121964</v>
          </cell>
        </row>
        <row r="24">
          <cell r="C24">
            <v>493044</v>
          </cell>
          <cell r="D24">
            <v>74425</v>
          </cell>
          <cell r="E24">
            <v>567469</v>
          </cell>
          <cell r="F24">
            <v>362091</v>
          </cell>
          <cell r="G24">
            <v>67298</v>
          </cell>
          <cell r="H24">
            <v>429389</v>
          </cell>
        </row>
        <row r="25">
          <cell r="C25">
            <v>173695</v>
          </cell>
          <cell r="D25">
            <v>155513</v>
          </cell>
          <cell r="E25">
            <v>329208</v>
          </cell>
          <cell r="F25">
            <v>142516</v>
          </cell>
          <cell r="G25">
            <v>139637</v>
          </cell>
          <cell r="H25">
            <v>282153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26125</v>
          </cell>
          <cell r="E27">
            <v>26125</v>
          </cell>
          <cell r="F27">
            <v>0</v>
          </cell>
          <cell r="G27">
            <v>24706</v>
          </cell>
          <cell r="H27">
            <v>24706</v>
          </cell>
        </row>
        <row r="28">
          <cell r="C28">
            <v>0</v>
          </cell>
          <cell r="D28">
            <v>27849</v>
          </cell>
          <cell r="E28">
            <v>27849</v>
          </cell>
          <cell r="F28">
            <v>0</v>
          </cell>
          <cell r="G28">
            <v>26639</v>
          </cell>
          <cell r="H28">
            <v>26639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0</v>
          </cell>
          <cell r="D31">
            <v>1724</v>
          </cell>
          <cell r="E31">
            <v>1724</v>
          </cell>
          <cell r="F31">
            <v>0</v>
          </cell>
          <cell r="G31">
            <v>1933</v>
          </cell>
          <cell r="H31">
            <v>1933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C36">
            <v>513766</v>
          </cell>
          <cell r="D36">
            <v>13000</v>
          </cell>
          <cell r="E36">
            <v>526766</v>
          </cell>
          <cell r="F36">
            <v>487778</v>
          </cell>
          <cell r="G36">
            <v>11312</v>
          </cell>
          <cell r="H36">
            <v>499090</v>
          </cell>
        </row>
        <row r="37">
          <cell r="C37">
            <v>219289</v>
          </cell>
          <cell r="D37">
            <v>4414</v>
          </cell>
          <cell r="E37">
            <v>223703</v>
          </cell>
          <cell r="F37">
            <v>169789</v>
          </cell>
          <cell r="G37">
            <v>3956</v>
          </cell>
          <cell r="H37">
            <v>173745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182906</v>
          </cell>
          <cell r="D39">
            <v>0</v>
          </cell>
          <cell r="E39">
            <v>182906</v>
          </cell>
          <cell r="F39">
            <v>215295</v>
          </cell>
          <cell r="G39">
            <v>0</v>
          </cell>
          <cell r="H39">
            <v>215295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C41">
            <v>111571</v>
          </cell>
          <cell r="D41">
            <v>8586</v>
          </cell>
          <cell r="E41">
            <v>120157</v>
          </cell>
          <cell r="F41">
            <v>102694</v>
          </cell>
          <cell r="G41">
            <v>7356</v>
          </cell>
          <cell r="H41">
            <v>110050</v>
          </cell>
        </row>
        <row r="42">
          <cell r="C42">
            <v>149655</v>
          </cell>
          <cell r="D42">
            <v>2033</v>
          </cell>
          <cell r="E42">
            <v>151688</v>
          </cell>
          <cell r="F42">
            <v>169393</v>
          </cell>
          <cell r="G42">
            <v>1753</v>
          </cell>
          <cell r="H42">
            <v>171146</v>
          </cell>
        </row>
        <row r="43">
          <cell r="C43">
            <v>149655</v>
          </cell>
          <cell r="D43">
            <v>2033</v>
          </cell>
          <cell r="E43">
            <v>151688</v>
          </cell>
          <cell r="F43">
            <v>169393</v>
          </cell>
          <cell r="G43">
            <v>1753</v>
          </cell>
          <cell r="H43">
            <v>171146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5053957</v>
          </cell>
          <cell r="D49">
            <v>6748</v>
          </cell>
          <cell r="E49">
            <v>5060705</v>
          </cell>
          <cell r="F49">
            <v>5184322</v>
          </cell>
          <cell r="G49">
            <v>41960</v>
          </cell>
          <cell r="H49">
            <v>5226282</v>
          </cell>
        </row>
        <row r="50">
          <cell r="C50">
            <v>2500000</v>
          </cell>
          <cell r="D50">
            <v>0</v>
          </cell>
          <cell r="E50">
            <v>2500000</v>
          </cell>
          <cell r="F50">
            <v>2500000</v>
          </cell>
          <cell r="G50">
            <v>0</v>
          </cell>
          <cell r="H50">
            <v>2500000</v>
          </cell>
        </row>
        <row r="51">
          <cell r="C51">
            <v>836970</v>
          </cell>
          <cell r="D51">
            <v>6748</v>
          </cell>
          <cell r="E51">
            <v>843718</v>
          </cell>
          <cell r="F51">
            <v>1021532</v>
          </cell>
          <cell r="G51">
            <v>41960</v>
          </cell>
          <cell r="H51">
            <v>1063492</v>
          </cell>
        </row>
        <row r="52">
          <cell r="C52">
            <v>723918</v>
          </cell>
          <cell r="D52">
            <v>0</v>
          </cell>
          <cell r="E52">
            <v>723918</v>
          </cell>
          <cell r="F52">
            <v>723918</v>
          </cell>
          <cell r="G52">
            <v>0</v>
          </cell>
          <cell r="H52">
            <v>723918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C54">
            <v>48908</v>
          </cell>
          <cell r="D54">
            <v>6748</v>
          </cell>
          <cell r="E54">
            <v>55656</v>
          </cell>
          <cell r="F54">
            <v>233470</v>
          </cell>
          <cell r="G54">
            <v>41960</v>
          </cell>
          <cell r="H54">
            <v>275430</v>
          </cell>
        </row>
        <row r="55">
          <cell r="C55">
            <v>25</v>
          </cell>
          <cell r="D55">
            <v>0</v>
          </cell>
          <cell r="E55">
            <v>25</v>
          </cell>
          <cell r="F55">
            <v>25</v>
          </cell>
          <cell r="G55">
            <v>0</v>
          </cell>
          <cell r="H55">
            <v>25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C58">
            <v>64119</v>
          </cell>
          <cell r="D58">
            <v>0</v>
          </cell>
          <cell r="E58">
            <v>64119</v>
          </cell>
          <cell r="F58">
            <v>64119</v>
          </cell>
          <cell r="G58">
            <v>0</v>
          </cell>
          <cell r="H58">
            <v>64119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1520590</v>
          </cell>
          <cell r="D62">
            <v>0</v>
          </cell>
          <cell r="E62">
            <v>1520590</v>
          </cell>
          <cell r="F62">
            <v>624204</v>
          </cell>
          <cell r="G62">
            <v>0</v>
          </cell>
          <cell r="H62">
            <v>624204</v>
          </cell>
        </row>
        <row r="63">
          <cell r="C63">
            <v>279893</v>
          </cell>
          <cell r="D63">
            <v>0</v>
          </cell>
          <cell r="E63">
            <v>279893</v>
          </cell>
          <cell r="F63">
            <v>179631</v>
          </cell>
          <cell r="G63">
            <v>0</v>
          </cell>
          <cell r="H63">
            <v>179631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1056276</v>
          </cell>
          <cell r="D65">
            <v>0</v>
          </cell>
          <cell r="E65">
            <v>1056276</v>
          </cell>
          <cell r="F65">
            <v>296122</v>
          </cell>
          <cell r="G65">
            <v>0</v>
          </cell>
          <cell r="H65">
            <v>296122</v>
          </cell>
        </row>
        <row r="66">
          <cell r="C66">
            <v>184421</v>
          </cell>
          <cell r="D66">
            <v>0</v>
          </cell>
          <cell r="E66">
            <v>184421</v>
          </cell>
          <cell r="F66">
            <v>148451</v>
          </cell>
          <cell r="G66">
            <v>0</v>
          </cell>
          <cell r="H66">
            <v>148451</v>
          </cell>
        </row>
        <row r="67">
          <cell r="C67">
            <v>196397</v>
          </cell>
          <cell r="D67">
            <v>0</v>
          </cell>
          <cell r="E67">
            <v>196397</v>
          </cell>
          <cell r="F67">
            <v>1038586</v>
          </cell>
          <cell r="G67">
            <v>0</v>
          </cell>
          <cell r="H67">
            <v>1038586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7886</v>
          </cell>
          <cell r="G68">
            <v>0</v>
          </cell>
          <cell r="H68">
            <v>7886</v>
          </cell>
        </row>
        <row r="69">
          <cell r="C69">
            <v>196397</v>
          </cell>
          <cell r="D69">
            <v>0</v>
          </cell>
          <cell r="E69">
            <v>196397</v>
          </cell>
          <cell r="F69">
            <v>1030700</v>
          </cell>
          <cell r="G69">
            <v>0</v>
          </cell>
          <cell r="H69">
            <v>1030700</v>
          </cell>
        </row>
        <row r="71">
          <cell r="C71">
            <v>31389922</v>
          </cell>
          <cell r="D71">
            <v>15246402</v>
          </cell>
          <cell r="E71">
            <v>46636324</v>
          </cell>
          <cell r="F71">
            <v>29736979</v>
          </cell>
          <cell r="G71">
            <v>12671497</v>
          </cell>
          <cell r="H71">
            <v>42408476</v>
          </cell>
        </row>
      </sheetData>
      <sheetData sheetId="5">
        <row r="4">
          <cell r="D4" t="str">
            <v>(31/03/2008)</v>
          </cell>
          <cell r="G4" t="str">
            <v>(31/12/2007)</v>
          </cell>
        </row>
        <row r="6">
          <cell r="C6">
            <v>9741879</v>
          </cell>
          <cell r="D6">
            <v>5022725</v>
          </cell>
          <cell r="E6">
            <v>14764604</v>
          </cell>
          <cell r="F6">
            <v>9248759</v>
          </cell>
          <cell r="G6">
            <v>4085089</v>
          </cell>
          <cell r="H6">
            <v>13333848</v>
          </cell>
        </row>
        <row r="7">
          <cell r="C7">
            <v>2929348</v>
          </cell>
          <cell r="D7">
            <v>4156158</v>
          </cell>
          <cell r="E7">
            <v>7085506</v>
          </cell>
          <cell r="F7">
            <v>2773335</v>
          </cell>
          <cell r="G7">
            <v>3067460</v>
          </cell>
          <cell r="H7">
            <v>5840795</v>
          </cell>
        </row>
        <row r="8">
          <cell r="C8">
            <v>2929194</v>
          </cell>
          <cell r="D8">
            <v>2101972</v>
          </cell>
          <cell r="E8">
            <v>5031166</v>
          </cell>
          <cell r="F8">
            <v>2773207</v>
          </cell>
          <cell r="G8">
            <v>1489200</v>
          </cell>
          <cell r="H8">
            <v>4262407</v>
          </cell>
        </row>
        <row r="9">
          <cell r="C9">
            <v>435845</v>
          </cell>
          <cell r="D9">
            <v>590949</v>
          </cell>
          <cell r="E9">
            <v>1026794</v>
          </cell>
          <cell r="F9">
            <v>378638</v>
          </cell>
          <cell r="G9">
            <v>359572</v>
          </cell>
          <cell r="H9">
            <v>738210</v>
          </cell>
        </row>
        <row r="10">
          <cell r="C10">
            <v>103792</v>
          </cell>
          <cell r="D10">
            <v>188</v>
          </cell>
          <cell r="E10">
            <v>103980</v>
          </cell>
          <cell r="F10">
            <v>83353</v>
          </cell>
          <cell r="G10">
            <v>229</v>
          </cell>
          <cell r="H10">
            <v>83582</v>
          </cell>
        </row>
        <row r="11">
          <cell r="C11">
            <v>2389557</v>
          </cell>
          <cell r="D11">
            <v>1510835</v>
          </cell>
          <cell r="E11">
            <v>3900392</v>
          </cell>
          <cell r="F11">
            <v>2311216</v>
          </cell>
          <cell r="G11">
            <v>1129399</v>
          </cell>
          <cell r="H11">
            <v>3440615</v>
          </cell>
        </row>
        <row r="12">
          <cell r="C12">
            <v>0</v>
          </cell>
          <cell r="D12">
            <v>555840</v>
          </cell>
          <cell r="E12">
            <v>555840</v>
          </cell>
          <cell r="F12">
            <v>0</v>
          </cell>
          <cell r="G12">
            <v>456865</v>
          </cell>
          <cell r="H12">
            <v>456865</v>
          </cell>
        </row>
        <row r="13">
          <cell r="C13">
            <v>0</v>
          </cell>
          <cell r="D13">
            <v>190527</v>
          </cell>
          <cell r="E13">
            <v>190527</v>
          </cell>
          <cell r="F13">
            <v>0</v>
          </cell>
          <cell r="G13">
            <v>164948</v>
          </cell>
          <cell r="H13">
            <v>164948</v>
          </cell>
        </row>
        <row r="14">
          <cell r="C14">
            <v>0</v>
          </cell>
          <cell r="D14">
            <v>365313</v>
          </cell>
          <cell r="E14">
            <v>365313</v>
          </cell>
          <cell r="F14">
            <v>0</v>
          </cell>
          <cell r="G14">
            <v>291917</v>
          </cell>
          <cell r="H14">
            <v>291917</v>
          </cell>
        </row>
        <row r="15">
          <cell r="C15">
            <v>154</v>
          </cell>
          <cell r="D15">
            <v>1485857</v>
          </cell>
          <cell r="E15">
            <v>1486011</v>
          </cell>
          <cell r="F15">
            <v>128</v>
          </cell>
          <cell r="G15">
            <v>1117927</v>
          </cell>
          <cell r="H15">
            <v>1118055</v>
          </cell>
        </row>
        <row r="16">
          <cell r="C16">
            <v>154</v>
          </cell>
          <cell r="D16">
            <v>1485857</v>
          </cell>
          <cell r="E16">
            <v>1486011</v>
          </cell>
          <cell r="F16">
            <v>128</v>
          </cell>
          <cell r="G16">
            <v>1117927</v>
          </cell>
          <cell r="H16">
            <v>1118055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11564</v>
          </cell>
          <cell r="E18">
            <v>11564</v>
          </cell>
          <cell r="F18">
            <v>0</v>
          </cell>
          <cell r="G18">
            <v>2639</v>
          </cell>
          <cell r="H18">
            <v>2639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925</v>
          </cell>
          <cell r="E24">
            <v>925</v>
          </cell>
          <cell r="F24">
            <v>0</v>
          </cell>
          <cell r="G24">
            <v>829</v>
          </cell>
          <cell r="H24">
            <v>829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6523551</v>
          </cell>
          <cell r="D26">
            <v>339424</v>
          </cell>
          <cell r="E26">
            <v>6862975</v>
          </cell>
          <cell r="F26">
            <v>6016092</v>
          </cell>
          <cell r="G26">
            <v>12973</v>
          </cell>
          <cell r="H26">
            <v>6029065</v>
          </cell>
        </row>
        <row r="27">
          <cell r="C27">
            <v>6515345</v>
          </cell>
          <cell r="D27">
            <v>339241</v>
          </cell>
          <cell r="E27">
            <v>6854586</v>
          </cell>
          <cell r="F27">
            <v>6007536</v>
          </cell>
          <cell r="G27">
            <v>12809</v>
          </cell>
          <cell r="H27">
            <v>6020345</v>
          </cell>
        </row>
        <row r="28">
          <cell r="C28">
            <v>295690</v>
          </cell>
          <cell r="D28">
            <v>326572</v>
          </cell>
          <cell r="E28">
            <v>622262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1496086</v>
          </cell>
          <cell r="D31">
            <v>0</v>
          </cell>
          <cell r="E31">
            <v>1496086</v>
          </cell>
          <cell r="F31">
            <v>1452873</v>
          </cell>
          <cell r="G31">
            <v>0</v>
          </cell>
          <cell r="H31">
            <v>1452873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C34">
            <v>1428301</v>
          </cell>
          <cell r="D34">
            <v>0</v>
          </cell>
          <cell r="E34">
            <v>1428301</v>
          </cell>
          <cell r="F34">
            <v>1330395</v>
          </cell>
          <cell r="G34">
            <v>0</v>
          </cell>
          <cell r="H34">
            <v>1330395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C36">
            <v>3058288</v>
          </cell>
          <cell r="D36">
            <v>0</v>
          </cell>
          <cell r="E36">
            <v>3058288</v>
          </cell>
          <cell r="F36">
            <v>3067930</v>
          </cell>
          <cell r="G36">
            <v>0</v>
          </cell>
          <cell r="H36">
            <v>3067930</v>
          </cell>
        </row>
        <row r="37">
          <cell r="C37">
            <v>236980</v>
          </cell>
          <cell r="D37">
            <v>0</v>
          </cell>
          <cell r="E37">
            <v>236980</v>
          </cell>
          <cell r="F37">
            <v>156338</v>
          </cell>
          <cell r="G37">
            <v>0</v>
          </cell>
          <cell r="H37">
            <v>156338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C40">
            <v>0</v>
          </cell>
          <cell r="D40">
            <v>12669</v>
          </cell>
          <cell r="E40">
            <v>12669</v>
          </cell>
          <cell r="F40">
            <v>0</v>
          </cell>
          <cell r="G40">
            <v>12809</v>
          </cell>
          <cell r="H40">
            <v>12809</v>
          </cell>
        </row>
        <row r="41">
          <cell r="C41">
            <v>8206</v>
          </cell>
          <cell r="D41">
            <v>183</v>
          </cell>
          <cell r="E41">
            <v>8389</v>
          </cell>
          <cell r="F41">
            <v>8556</v>
          </cell>
          <cell r="G41">
            <v>164</v>
          </cell>
          <cell r="H41">
            <v>8720</v>
          </cell>
        </row>
        <row r="42">
          <cell r="C42">
            <v>8206</v>
          </cell>
          <cell r="D42">
            <v>183</v>
          </cell>
          <cell r="E42">
            <v>8389</v>
          </cell>
          <cell r="F42">
            <v>8556</v>
          </cell>
          <cell r="G42">
            <v>164</v>
          </cell>
          <cell r="H42">
            <v>8720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>
            <v>288980</v>
          </cell>
          <cell r="D44">
            <v>527143</v>
          </cell>
          <cell r="E44">
            <v>816123</v>
          </cell>
          <cell r="F44">
            <v>459332</v>
          </cell>
          <cell r="G44">
            <v>1004656</v>
          </cell>
          <cell r="H44">
            <v>1463988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288980</v>
          </cell>
          <cell r="D49">
            <v>527143</v>
          </cell>
          <cell r="E49">
            <v>816123</v>
          </cell>
          <cell r="F49">
            <v>459332</v>
          </cell>
          <cell r="G49">
            <v>1004656</v>
          </cell>
          <cell r="H49">
            <v>1463988</v>
          </cell>
        </row>
        <row r="50">
          <cell r="C50">
            <v>123427</v>
          </cell>
          <cell r="D50">
            <v>127879</v>
          </cell>
          <cell r="E50">
            <v>251306</v>
          </cell>
          <cell r="F50">
            <v>248357</v>
          </cell>
          <cell r="G50">
            <v>236369</v>
          </cell>
          <cell r="H50">
            <v>484726</v>
          </cell>
        </row>
        <row r="51">
          <cell r="C51">
            <v>61744</v>
          </cell>
          <cell r="D51">
            <v>63933</v>
          </cell>
          <cell r="E51">
            <v>125677</v>
          </cell>
          <cell r="F51">
            <v>124261</v>
          </cell>
          <cell r="G51">
            <v>118185</v>
          </cell>
          <cell r="H51">
            <v>242446</v>
          </cell>
        </row>
        <row r="52">
          <cell r="C52">
            <v>61683</v>
          </cell>
          <cell r="D52">
            <v>63946</v>
          </cell>
          <cell r="E52">
            <v>125629</v>
          </cell>
          <cell r="F52">
            <v>124096</v>
          </cell>
          <cell r="G52">
            <v>118184</v>
          </cell>
          <cell r="H52">
            <v>242280</v>
          </cell>
        </row>
        <row r="53">
          <cell r="C53">
            <v>165425</v>
          </cell>
          <cell r="D53">
            <v>334134</v>
          </cell>
          <cell r="E53">
            <v>499559</v>
          </cell>
          <cell r="F53">
            <v>210975</v>
          </cell>
          <cell r="G53">
            <v>768287</v>
          </cell>
          <cell r="H53">
            <v>979262</v>
          </cell>
        </row>
        <row r="54">
          <cell r="C54">
            <v>0</v>
          </cell>
          <cell r="D54">
            <v>4328</v>
          </cell>
          <cell r="E54">
            <v>4328</v>
          </cell>
          <cell r="F54">
            <v>40000</v>
          </cell>
          <cell r="G54">
            <v>217891</v>
          </cell>
          <cell r="H54">
            <v>257891</v>
          </cell>
        </row>
        <row r="55">
          <cell r="C55">
            <v>0</v>
          </cell>
          <cell r="D55">
            <v>4867</v>
          </cell>
          <cell r="E55">
            <v>4867</v>
          </cell>
          <cell r="F55">
            <v>0</v>
          </cell>
          <cell r="G55">
            <v>252737</v>
          </cell>
          <cell r="H55">
            <v>252737</v>
          </cell>
        </row>
        <row r="56">
          <cell r="C56">
            <v>77610</v>
          </cell>
          <cell r="D56">
            <v>172482</v>
          </cell>
          <cell r="E56">
            <v>250092</v>
          </cell>
          <cell r="F56">
            <v>83160</v>
          </cell>
          <cell r="G56">
            <v>155199</v>
          </cell>
          <cell r="H56">
            <v>238359</v>
          </cell>
        </row>
        <row r="57">
          <cell r="C57">
            <v>87815</v>
          </cell>
          <cell r="D57">
            <v>152457</v>
          </cell>
          <cell r="E57">
            <v>240272</v>
          </cell>
          <cell r="F57">
            <v>87815</v>
          </cell>
          <cell r="G57">
            <v>142460</v>
          </cell>
          <cell r="H57">
            <v>230275</v>
          </cell>
        </row>
        <row r="58">
          <cell r="C58">
            <v>128</v>
          </cell>
          <cell r="D58">
            <v>130</v>
          </cell>
          <cell r="E58">
            <v>258</v>
          </cell>
          <cell r="F58">
            <v>0</v>
          </cell>
          <cell r="G58">
            <v>0</v>
          </cell>
          <cell r="H58">
            <v>0</v>
          </cell>
        </row>
        <row r="59">
          <cell r="C59">
            <v>64</v>
          </cell>
          <cell r="D59">
            <v>65</v>
          </cell>
          <cell r="E59">
            <v>129</v>
          </cell>
          <cell r="F59">
            <v>0</v>
          </cell>
          <cell r="G59">
            <v>0</v>
          </cell>
          <cell r="H59">
            <v>0</v>
          </cell>
        </row>
        <row r="60">
          <cell r="C60">
            <v>64</v>
          </cell>
          <cell r="D60">
            <v>65</v>
          </cell>
          <cell r="E60">
            <v>129</v>
          </cell>
          <cell r="F60">
            <v>0</v>
          </cell>
          <cell r="G60">
            <v>0</v>
          </cell>
          <cell r="H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C71">
            <v>0</v>
          </cell>
          <cell r="D71">
            <v>65000</v>
          </cell>
          <cell r="E71">
            <v>65000</v>
          </cell>
          <cell r="F71">
            <v>0</v>
          </cell>
          <cell r="G71">
            <v>0</v>
          </cell>
          <cell r="H71">
            <v>0</v>
          </cell>
        </row>
        <row r="72">
          <cell r="C72">
            <v>44123222</v>
          </cell>
          <cell r="D72">
            <v>7988412</v>
          </cell>
          <cell r="E72">
            <v>52111634</v>
          </cell>
          <cell r="F72">
            <v>40378971</v>
          </cell>
          <cell r="G72">
            <v>6814918</v>
          </cell>
          <cell r="H72">
            <v>47193889</v>
          </cell>
        </row>
        <row r="73">
          <cell r="C73">
            <v>13344912</v>
          </cell>
          <cell r="D73">
            <v>512998</v>
          </cell>
          <cell r="E73">
            <v>13857910</v>
          </cell>
          <cell r="F73">
            <v>12850573</v>
          </cell>
          <cell r="G73">
            <v>412381</v>
          </cell>
          <cell r="H73">
            <v>13262954</v>
          </cell>
        </row>
        <row r="74">
          <cell r="C74">
            <v>0</v>
          </cell>
          <cell r="D74">
            <v>12645</v>
          </cell>
          <cell r="E74">
            <v>12645</v>
          </cell>
          <cell r="F74">
            <v>0</v>
          </cell>
          <cell r="G74">
            <v>11334</v>
          </cell>
          <cell r="H74">
            <v>11334</v>
          </cell>
        </row>
        <row r="75">
          <cell r="C75">
            <v>12211269</v>
          </cell>
          <cell r="D75">
            <v>3081</v>
          </cell>
          <cell r="E75">
            <v>12214350</v>
          </cell>
          <cell r="F75">
            <v>12019535</v>
          </cell>
          <cell r="G75">
            <v>2761</v>
          </cell>
          <cell r="H75">
            <v>12022296</v>
          </cell>
        </row>
        <row r="76">
          <cell r="C76">
            <v>553113</v>
          </cell>
          <cell r="D76">
            <v>89038</v>
          </cell>
          <cell r="E76">
            <v>642151</v>
          </cell>
          <cell r="F76">
            <v>363710</v>
          </cell>
          <cell r="G76">
            <v>78135</v>
          </cell>
          <cell r="H76">
            <v>441845</v>
          </cell>
        </row>
        <row r="77">
          <cell r="C77">
            <v>196052</v>
          </cell>
          <cell r="D77">
            <v>115550</v>
          </cell>
          <cell r="E77">
            <v>311602</v>
          </cell>
          <cell r="F77">
            <v>149766</v>
          </cell>
          <cell r="G77">
            <v>102646</v>
          </cell>
          <cell r="H77">
            <v>252412</v>
          </cell>
        </row>
        <row r="78">
          <cell r="C78">
            <v>7986</v>
          </cell>
          <cell r="D78">
            <v>484</v>
          </cell>
          <cell r="E78">
            <v>8470</v>
          </cell>
          <cell r="F78">
            <v>6010</v>
          </cell>
          <cell r="G78">
            <v>873</v>
          </cell>
          <cell r="H78">
            <v>6883</v>
          </cell>
        </row>
        <row r="79">
          <cell r="C79">
            <v>0</v>
          </cell>
          <cell r="D79">
            <v>394</v>
          </cell>
          <cell r="E79">
            <v>394</v>
          </cell>
          <cell r="F79">
            <v>0</v>
          </cell>
          <cell r="G79">
            <v>333</v>
          </cell>
          <cell r="H79">
            <v>333</v>
          </cell>
        </row>
        <row r="80">
          <cell r="C80">
            <v>215616</v>
          </cell>
          <cell r="D80">
            <v>20986</v>
          </cell>
          <cell r="E80">
            <v>236602</v>
          </cell>
          <cell r="F80">
            <v>215862</v>
          </cell>
          <cell r="G80">
            <v>5196</v>
          </cell>
          <cell r="H80">
            <v>221058</v>
          </cell>
        </row>
        <row r="81">
          <cell r="C81">
            <v>160876</v>
          </cell>
          <cell r="D81">
            <v>270820</v>
          </cell>
          <cell r="E81">
            <v>431696</v>
          </cell>
          <cell r="F81">
            <v>95690</v>
          </cell>
          <cell r="G81">
            <v>211103</v>
          </cell>
          <cell r="H81">
            <v>306793</v>
          </cell>
        </row>
        <row r="82">
          <cell r="C82">
            <v>30778310</v>
          </cell>
          <cell r="D82">
            <v>7475414</v>
          </cell>
          <cell r="E82">
            <v>38253724</v>
          </cell>
          <cell r="F82">
            <v>27528398</v>
          </cell>
          <cell r="G82">
            <v>6402537</v>
          </cell>
          <cell r="H82">
            <v>33930935</v>
          </cell>
        </row>
        <row r="83">
          <cell r="C83">
            <v>834195</v>
          </cell>
          <cell r="D83">
            <v>54669</v>
          </cell>
          <cell r="E83">
            <v>888864</v>
          </cell>
          <cell r="F83">
            <v>811074</v>
          </cell>
          <cell r="G83">
            <v>50146</v>
          </cell>
          <cell r="H83">
            <v>861220</v>
          </cell>
        </row>
        <row r="84">
          <cell r="C84">
            <v>656293</v>
          </cell>
          <cell r="D84">
            <v>271236</v>
          </cell>
          <cell r="E84">
            <v>927529</v>
          </cell>
          <cell r="F84">
            <v>514264</v>
          </cell>
          <cell r="G84">
            <v>246818</v>
          </cell>
          <cell r="H84">
            <v>761082</v>
          </cell>
        </row>
        <row r="85">
          <cell r="C85">
            <v>5943607</v>
          </cell>
          <cell r="D85">
            <v>0</v>
          </cell>
          <cell r="E85">
            <v>5943607</v>
          </cell>
          <cell r="F85">
            <v>6193978</v>
          </cell>
          <cell r="G85">
            <v>0</v>
          </cell>
          <cell r="H85">
            <v>6193978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6420</v>
          </cell>
          <cell r="H86">
            <v>6420</v>
          </cell>
        </row>
        <row r="87">
          <cell r="C87">
            <v>22482566</v>
          </cell>
          <cell r="D87">
            <v>6480323</v>
          </cell>
          <cell r="E87">
            <v>28962889</v>
          </cell>
          <cell r="F87">
            <v>19454045</v>
          </cell>
          <cell r="G87">
            <v>5516873</v>
          </cell>
          <cell r="H87">
            <v>24970918</v>
          </cell>
        </row>
        <row r="88">
          <cell r="C88">
            <v>667925</v>
          </cell>
          <cell r="D88">
            <v>640025</v>
          </cell>
          <cell r="E88">
            <v>1307950</v>
          </cell>
          <cell r="F88">
            <v>368341</v>
          </cell>
          <cell r="G88">
            <v>559863</v>
          </cell>
          <cell r="H88">
            <v>928204</v>
          </cell>
        </row>
        <row r="89">
          <cell r="C89">
            <v>193724</v>
          </cell>
          <cell r="D89">
            <v>29161</v>
          </cell>
          <cell r="E89">
            <v>222885</v>
          </cell>
          <cell r="F89">
            <v>186696</v>
          </cell>
          <cell r="G89">
            <v>22417</v>
          </cell>
          <cell r="H89">
            <v>209113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2">
          <cell r="C92">
            <v>53865101</v>
          </cell>
          <cell r="D92">
            <v>13011137</v>
          </cell>
          <cell r="E92">
            <v>66876238</v>
          </cell>
          <cell r="F92">
            <v>49627730</v>
          </cell>
          <cell r="G92">
            <v>10900007</v>
          </cell>
          <cell r="H92">
            <v>60527737</v>
          </cell>
        </row>
      </sheetData>
      <sheetData sheetId="7">
        <row r="6">
          <cell r="C6" t="str">
            <v>(01/01/2008-31/03/2008)</v>
          </cell>
          <cell r="D6" t="str">
            <v>(01/01/2007-31/03/2007)</v>
          </cell>
          <cell r="E6" t="str">
            <v>(01/07/2007-30/09/2007)</v>
          </cell>
          <cell r="F6" t="str">
            <v>(01/07/2006-30/09/2006)</v>
          </cell>
        </row>
        <row r="7">
          <cell r="C7">
            <v>1487174</v>
          </cell>
          <cell r="D7">
            <v>1299677</v>
          </cell>
          <cell r="E7">
            <v>0</v>
          </cell>
          <cell r="F7">
            <v>0</v>
          </cell>
        </row>
        <row r="8">
          <cell r="C8">
            <v>959637</v>
          </cell>
          <cell r="D8">
            <v>746821</v>
          </cell>
        </row>
        <row r="9">
          <cell r="C9">
            <v>41633</v>
          </cell>
          <cell r="D9">
            <v>38581</v>
          </cell>
        </row>
        <row r="10">
          <cell r="C10">
            <v>29728</v>
          </cell>
          <cell r="D10">
            <v>52661</v>
          </cell>
        </row>
        <row r="11">
          <cell r="C11">
            <v>27575</v>
          </cell>
          <cell r="D11">
            <v>61077</v>
          </cell>
        </row>
        <row r="12">
          <cell r="C12">
            <v>415721</v>
          </cell>
          <cell r="D12">
            <v>380234</v>
          </cell>
          <cell r="E12">
            <v>0</v>
          </cell>
          <cell r="F12">
            <v>0</v>
          </cell>
        </row>
        <row r="13">
          <cell r="C13">
            <v>7352</v>
          </cell>
          <cell r="D13">
            <v>11185</v>
          </cell>
        </row>
        <row r="14">
          <cell r="C14">
            <v>0</v>
          </cell>
          <cell r="D14">
            <v>0</v>
          </cell>
        </row>
        <row r="15">
          <cell r="C15">
            <v>342504</v>
          </cell>
          <cell r="D15">
            <v>368676</v>
          </cell>
        </row>
        <row r="16">
          <cell r="C16">
            <v>65865</v>
          </cell>
          <cell r="D16">
            <v>373</v>
          </cell>
        </row>
        <row r="17">
          <cell r="C17">
            <v>0</v>
          </cell>
          <cell r="D17">
            <v>0</v>
          </cell>
        </row>
        <row r="18">
          <cell r="C18">
            <v>12880</v>
          </cell>
          <cell r="D18">
            <v>20303</v>
          </cell>
        </row>
        <row r="19">
          <cell r="C19">
            <v>1005018</v>
          </cell>
          <cell r="D19">
            <v>891919</v>
          </cell>
          <cell r="E19">
            <v>0</v>
          </cell>
          <cell r="F19">
            <v>0</v>
          </cell>
        </row>
        <row r="20">
          <cell r="C20">
            <v>866823</v>
          </cell>
          <cell r="D20">
            <v>799162</v>
          </cell>
        </row>
        <row r="21">
          <cell r="C21">
            <v>66854</v>
          </cell>
          <cell r="D21">
            <v>60135</v>
          </cell>
        </row>
        <row r="22">
          <cell r="C22">
            <v>54407</v>
          </cell>
          <cell r="D22">
            <v>22804</v>
          </cell>
        </row>
        <row r="23">
          <cell r="C23">
            <v>0</v>
          </cell>
          <cell r="D23">
            <v>0</v>
          </cell>
        </row>
        <row r="24">
          <cell r="C24">
            <v>16934</v>
          </cell>
          <cell r="D24">
            <v>9818</v>
          </cell>
        </row>
        <row r="25">
          <cell r="C25">
            <v>482156</v>
          </cell>
          <cell r="D25">
            <v>407758</v>
          </cell>
          <cell r="E25">
            <v>0</v>
          </cell>
          <cell r="F25">
            <v>0</v>
          </cell>
        </row>
        <row r="26">
          <cell r="C26">
            <v>107234</v>
          </cell>
          <cell r="D26">
            <v>67426</v>
          </cell>
          <cell r="E26">
            <v>0</v>
          </cell>
          <cell r="F26">
            <v>0</v>
          </cell>
        </row>
        <row r="27">
          <cell r="C27">
            <v>147745</v>
          </cell>
          <cell r="D27">
            <v>100280</v>
          </cell>
          <cell r="E27">
            <v>0</v>
          </cell>
          <cell r="F27">
            <v>0</v>
          </cell>
        </row>
        <row r="28">
          <cell r="C28">
            <v>13021</v>
          </cell>
          <cell r="D28">
            <v>11742</v>
          </cell>
        </row>
        <row r="29">
          <cell r="C29">
            <v>134724</v>
          </cell>
          <cell r="D29">
            <v>88538</v>
          </cell>
        </row>
        <row r="30">
          <cell r="C30">
            <v>40511</v>
          </cell>
          <cell r="D30">
            <v>32854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40511</v>
          </cell>
          <cell r="D32">
            <v>32854</v>
          </cell>
        </row>
        <row r="33">
          <cell r="C33">
            <v>2279</v>
          </cell>
          <cell r="D33">
            <v>19941</v>
          </cell>
        </row>
        <row r="34">
          <cell r="C34">
            <v>-17895</v>
          </cell>
          <cell r="D34">
            <v>48733</v>
          </cell>
          <cell r="E34">
            <v>0</v>
          </cell>
          <cell r="F34">
            <v>0</v>
          </cell>
        </row>
        <row r="35">
          <cell r="C35">
            <v>-24</v>
          </cell>
          <cell r="D35">
            <v>17808</v>
          </cell>
        </row>
        <row r="36">
          <cell r="C36">
            <v>-17871</v>
          </cell>
          <cell r="D36">
            <v>30925</v>
          </cell>
        </row>
        <row r="37">
          <cell r="C37">
            <v>102978</v>
          </cell>
          <cell r="D37">
            <v>96480</v>
          </cell>
        </row>
        <row r="38">
          <cell r="C38">
            <v>676752</v>
          </cell>
          <cell r="D38">
            <v>640338</v>
          </cell>
          <cell r="E38">
            <v>0</v>
          </cell>
          <cell r="F38">
            <v>0</v>
          </cell>
        </row>
        <row r="39">
          <cell r="C39">
            <v>146350</v>
          </cell>
          <cell r="D39">
            <v>125429</v>
          </cell>
        </row>
        <row r="40">
          <cell r="C40">
            <v>277497</v>
          </cell>
          <cell r="D40">
            <v>241456</v>
          </cell>
        </row>
        <row r="41">
          <cell r="C41">
            <v>252905</v>
          </cell>
          <cell r="D41">
            <v>273453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252905</v>
          </cell>
          <cell r="D45">
            <v>273453</v>
          </cell>
          <cell r="E45">
            <v>0</v>
          </cell>
          <cell r="F45">
            <v>0</v>
          </cell>
        </row>
        <row r="46">
          <cell r="C46">
            <v>-56508</v>
          </cell>
          <cell r="D46">
            <v>-54426</v>
          </cell>
          <cell r="E46">
            <v>0</v>
          </cell>
          <cell r="F46">
            <v>0</v>
          </cell>
        </row>
        <row r="47">
          <cell r="C47">
            <v>-59393</v>
          </cell>
          <cell r="D47">
            <v>-56761</v>
          </cell>
        </row>
        <row r="48">
          <cell r="C48">
            <v>2885</v>
          </cell>
          <cell r="D48">
            <v>2335</v>
          </cell>
        </row>
        <row r="49">
          <cell r="C49">
            <v>196397</v>
          </cell>
          <cell r="D49">
            <v>219027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</row>
        <row r="52">
          <cell r="C52">
            <v>0</v>
          </cell>
          <cell r="D52">
            <v>0</v>
          </cell>
        </row>
        <row r="53">
          <cell r="C53">
            <v>0</v>
          </cell>
          <cell r="D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</row>
        <row r="56">
          <cell r="C56">
            <v>0</v>
          </cell>
          <cell r="D56">
            <v>0</v>
          </cell>
        </row>
        <row r="57">
          <cell r="C57">
            <v>0</v>
          </cell>
          <cell r="D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</row>
        <row r="61">
          <cell r="C61">
            <v>0</v>
          </cell>
          <cell r="D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196397</v>
          </cell>
          <cell r="D63">
            <v>219027</v>
          </cell>
          <cell r="E63">
            <v>0</v>
          </cell>
          <cell r="F63">
            <v>0</v>
          </cell>
        </row>
        <row r="64">
          <cell r="C64">
            <v>0.0786</v>
          </cell>
          <cell r="D64">
            <v>0.0876</v>
          </cell>
        </row>
      </sheetData>
      <sheetData sheetId="9">
        <row r="6">
          <cell r="B6" t="str">
            <v>(01/01/2008-31/03/2008)</v>
          </cell>
          <cell r="C6" t="str">
            <v>(01/01/2007-31/03/2007)</v>
          </cell>
        </row>
        <row r="7">
          <cell r="B7">
            <v>-140230</v>
          </cell>
          <cell r="C7">
            <v>26193</v>
          </cell>
        </row>
        <row r="8">
          <cell r="B8">
            <v>0</v>
          </cell>
          <cell r="C8">
            <v>0</v>
          </cell>
        </row>
        <row r="9">
          <cell r="B9">
            <v>0</v>
          </cell>
          <cell r="C9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-98301</v>
          </cell>
          <cell r="C14">
            <v>37522</v>
          </cell>
        </row>
        <row r="15">
          <cell r="B15">
            <v>26150</v>
          </cell>
          <cell r="C15">
            <v>-6484</v>
          </cell>
        </row>
        <row r="16">
          <cell r="B16">
            <v>-212381</v>
          </cell>
          <cell r="C16">
            <v>57231</v>
          </cell>
        </row>
        <row r="17">
          <cell r="B17">
            <v>196397</v>
          </cell>
          <cell r="C17">
            <v>219027</v>
          </cell>
        </row>
        <row r="18">
          <cell r="B18">
            <v>7393</v>
          </cell>
          <cell r="C18">
            <v>13164</v>
          </cell>
        </row>
        <row r="19">
          <cell r="B19">
            <v>0</v>
          </cell>
          <cell r="C19">
            <v>0</v>
          </cell>
        </row>
        <row r="20">
          <cell r="B20">
            <v>0</v>
          </cell>
          <cell r="C20">
            <v>0</v>
          </cell>
        </row>
        <row r="21">
          <cell r="B21">
            <v>189004</v>
          </cell>
          <cell r="C21">
            <v>205863</v>
          </cell>
        </row>
        <row r="22">
          <cell r="B22">
            <v>-15984</v>
          </cell>
          <cell r="C22">
            <v>276258</v>
          </cell>
        </row>
      </sheetData>
      <sheetData sheetId="11">
        <row r="10">
          <cell r="A10" t="str">
            <v>( 31/03/2007 )</v>
          </cell>
        </row>
        <row r="11">
          <cell r="C11">
            <v>2500000</v>
          </cell>
          <cell r="D11">
            <v>0</v>
          </cell>
          <cell r="E11">
            <v>723918</v>
          </cell>
          <cell r="F11">
            <v>0</v>
          </cell>
          <cell r="G11">
            <v>102658</v>
          </cell>
          <cell r="H11">
            <v>0</v>
          </cell>
          <cell r="I11">
            <v>0</v>
          </cell>
          <cell r="J11">
            <v>151974</v>
          </cell>
          <cell r="K11">
            <v>761576</v>
          </cell>
          <cell r="L11">
            <v>51747</v>
          </cell>
          <cell r="M11">
            <v>136386</v>
          </cell>
          <cell r="N11">
            <v>0</v>
          </cell>
          <cell r="O11">
            <v>35142</v>
          </cell>
          <cell r="P11">
            <v>0</v>
          </cell>
          <cell r="Q11">
            <v>0</v>
          </cell>
          <cell r="R11">
            <v>4463401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C15">
            <v>2500000</v>
          </cell>
          <cell r="D15">
            <v>0</v>
          </cell>
          <cell r="E15">
            <v>723918</v>
          </cell>
          <cell r="F15">
            <v>0</v>
          </cell>
          <cell r="G15">
            <v>102658</v>
          </cell>
          <cell r="H15">
            <v>0</v>
          </cell>
          <cell r="I15">
            <v>0</v>
          </cell>
          <cell r="J15">
            <v>151974</v>
          </cell>
          <cell r="K15">
            <v>761576</v>
          </cell>
          <cell r="L15">
            <v>51747</v>
          </cell>
          <cell r="M15">
            <v>136386</v>
          </cell>
          <cell r="N15">
            <v>0</v>
          </cell>
          <cell r="O15">
            <v>35142</v>
          </cell>
          <cell r="P15">
            <v>0</v>
          </cell>
          <cell r="Q15">
            <v>0</v>
          </cell>
          <cell r="R15">
            <v>4463401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44067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44067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R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219027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219027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76973</v>
          </cell>
          <cell r="H38">
            <v>0</v>
          </cell>
          <cell r="I38">
            <v>296122</v>
          </cell>
          <cell r="J38">
            <v>-3523</v>
          </cell>
          <cell r="K38">
            <v>-761576</v>
          </cell>
          <cell r="L38">
            <v>-43861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-435865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-435865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-435865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76973</v>
          </cell>
          <cell r="H40">
            <v>0</v>
          </cell>
          <cell r="I40">
            <v>296122</v>
          </cell>
          <cell r="J40">
            <v>-3523</v>
          </cell>
          <cell r="K40">
            <v>-325711</v>
          </cell>
          <cell r="L40">
            <v>-43861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3">
          <cell r="C43">
            <v>2500000</v>
          </cell>
          <cell r="D43">
            <v>0</v>
          </cell>
          <cell r="E43">
            <v>723918</v>
          </cell>
          <cell r="F43">
            <v>0</v>
          </cell>
          <cell r="G43">
            <v>179631</v>
          </cell>
          <cell r="H43">
            <v>0</v>
          </cell>
          <cell r="I43">
            <v>296122</v>
          </cell>
          <cell r="J43">
            <v>148451</v>
          </cell>
          <cell r="K43">
            <v>219027</v>
          </cell>
          <cell r="L43">
            <v>7886</v>
          </cell>
          <cell r="M43">
            <v>180453</v>
          </cell>
          <cell r="N43">
            <v>0</v>
          </cell>
          <cell r="O43">
            <v>35142</v>
          </cell>
          <cell r="P43">
            <v>0</v>
          </cell>
        </row>
        <row r="47">
          <cell r="A47" t="str">
            <v>(31/03/2008)</v>
          </cell>
        </row>
        <row r="48">
          <cell r="C48">
            <v>2500000</v>
          </cell>
          <cell r="D48">
            <v>0</v>
          </cell>
          <cell r="E48">
            <v>723918</v>
          </cell>
          <cell r="F48">
            <v>0</v>
          </cell>
          <cell r="G48">
            <v>179631</v>
          </cell>
          <cell r="H48">
            <v>0</v>
          </cell>
          <cell r="I48">
            <v>296122</v>
          </cell>
          <cell r="J48">
            <v>148451</v>
          </cell>
          <cell r="K48">
            <v>1030700</v>
          </cell>
          <cell r="L48">
            <v>7886</v>
          </cell>
          <cell r="M48">
            <v>275430</v>
          </cell>
          <cell r="N48">
            <v>25</v>
          </cell>
          <cell r="O48">
            <v>64119</v>
          </cell>
          <cell r="P48">
            <v>0</v>
          </cell>
          <cell r="Q48">
            <v>0</v>
          </cell>
          <cell r="R48">
            <v>5226282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-219774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-219774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196397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196397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100262</v>
          </cell>
          <cell r="H71">
            <v>0</v>
          </cell>
          <cell r="I71">
            <v>760154</v>
          </cell>
          <cell r="J71">
            <v>35970</v>
          </cell>
          <cell r="K71">
            <v>-1030700</v>
          </cell>
          <cell r="L71">
            <v>-7886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-142200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-142200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-142200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100262</v>
          </cell>
          <cell r="H73">
            <v>0</v>
          </cell>
          <cell r="I73">
            <v>760154</v>
          </cell>
          <cell r="J73">
            <v>35970</v>
          </cell>
          <cell r="K73">
            <v>-888500</v>
          </cell>
          <cell r="L73">
            <v>-7886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6">
          <cell r="C76">
            <v>2500000</v>
          </cell>
          <cell r="D76">
            <v>0</v>
          </cell>
          <cell r="E76">
            <v>723918</v>
          </cell>
          <cell r="F76">
            <v>0</v>
          </cell>
          <cell r="G76">
            <v>279893</v>
          </cell>
          <cell r="H76">
            <v>0</v>
          </cell>
          <cell r="I76">
            <v>1056276</v>
          </cell>
          <cell r="J76">
            <v>184421</v>
          </cell>
          <cell r="K76">
            <v>196397</v>
          </cell>
          <cell r="L76">
            <v>0</v>
          </cell>
          <cell r="M76">
            <v>55656</v>
          </cell>
          <cell r="N76">
            <v>25</v>
          </cell>
          <cell r="O76">
            <v>64119</v>
          </cell>
          <cell r="P76">
            <v>0</v>
          </cell>
          <cell r="Q76">
            <v>0</v>
          </cell>
          <cell r="R76">
            <v>5060705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view="pageBreakPreview" zoomScale="80" zoomScaleNormal="80" zoomScaleSheetLayoutView="80" zoomScalePageLayoutView="0" workbookViewId="0" topLeftCell="A1">
      <selection activeCell="A31" sqref="A31"/>
    </sheetView>
  </sheetViews>
  <sheetFormatPr defaultColWidth="9.140625" defaultRowHeight="12.75"/>
  <cols>
    <col min="1" max="1" width="64.7109375" style="5" customWidth="1"/>
    <col min="2" max="2" width="6.00390625" style="5" customWidth="1"/>
    <col min="3" max="3" width="14.7109375" style="5" customWidth="1"/>
    <col min="4" max="4" width="14.7109375" style="73" customWidth="1"/>
    <col min="5" max="8" width="14.7109375" style="5" customWidth="1"/>
    <col min="9" max="16384" width="9.140625" style="5" customWidth="1"/>
  </cols>
  <sheetData>
    <row r="1" spans="1:8" ht="21" customHeight="1">
      <c r="A1" s="1" t="s">
        <v>0</v>
      </c>
      <c r="B1" s="2"/>
      <c r="C1" s="2"/>
      <c r="D1" s="3"/>
      <c r="E1" s="2"/>
      <c r="F1" s="2"/>
      <c r="G1" s="2"/>
      <c r="H1" s="4"/>
    </row>
    <row r="2" spans="1:8" ht="15">
      <c r="A2" s="6"/>
      <c r="B2" s="7"/>
      <c r="C2" s="8"/>
      <c r="D2" s="8"/>
      <c r="E2" s="8"/>
      <c r="F2" s="8"/>
      <c r="G2" s="8"/>
      <c r="H2" s="9"/>
    </row>
    <row r="3" spans="1:8" ht="9.75" customHeight="1">
      <c r="A3" s="10"/>
      <c r="B3" s="11"/>
      <c r="C3" s="11"/>
      <c r="D3" s="11"/>
      <c r="E3" s="12"/>
      <c r="F3" s="12"/>
      <c r="G3" s="12"/>
      <c r="H3" s="13"/>
    </row>
    <row r="4" spans="1:8" ht="20.25" customHeight="1">
      <c r="A4" s="14"/>
      <c r="B4" s="15"/>
      <c r="C4" s="16" t="s">
        <v>1</v>
      </c>
      <c r="D4" s="17"/>
      <c r="E4" s="17"/>
      <c r="F4" s="17"/>
      <c r="G4" s="17"/>
      <c r="H4" s="18"/>
    </row>
    <row r="5" spans="1:8" ht="15.75" customHeight="1">
      <c r="A5" s="10"/>
      <c r="B5" s="19"/>
      <c r="C5" s="20"/>
      <c r="D5" s="21" t="s">
        <v>2</v>
      </c>
      <c r="E5" s="22"/>
      <c r="F5" s="21"/>
      <c r="G5" s="21" t="s">
        <v>3</v>
      </c>
      <c r="H5" s="23"/>
    </row>
    <row r="6" spans="1:8" ht="15.75" customHeight="1">
      <c r="A6" s="24" t="s">
        <v>4</v>
      </c>
      <c r="B6" s="25" t="s">
        <v>5</v>
      </c>
      <c r="C6" s="26"/>
      <c r="D6" s="27" t="str">
        <f>+'[1]aktif'!$D$6</f>
        <v>(31/03/2008)</v>
      </c>
      <c r="E6" s="28"/>
      <c r="F6" s="27"/>
      <c r="G6" s="27" t="str">
        <f>+'[1]aktif'!$G$6</f>
        <v>(31/12/2007)</v>
      </c>
      <c r="H6" s="29"/>
    </row>
    <row r="7" spans="1:8" ht="15.75" customHeight="1">
      <c r="A7" s="30"/>
      <c r="B7" s="31"/>
      <c r="C7" s="32" t="s">
        <v>6</v>
      </c>
      <c r="D7" s="22" t="s">
        <v>7</v>
      </c>
      <c r="E7" s="22" t="s">
        <v>8</v>
      </c>
      <c r="F7" s="22" t="s">
        <v>6</v>
      </c>
      <c r="G7" s="22" t="s">
        <v>7</v>
      </c>
      <c r="H7" s="33" t="s">
        <v>8</v>
      </c>
    </row>
    <row r="8" spans="1:8" s="40" customFormat="1" ht="15">
      <c r="A8" s="34" t="s">
        <v>9</v>
      </c>
      <c r="B8" s="35" t="s">
        <v>10</v>
      </c>
      <c r="C8" s="36">
        <f>'[1]aktif'!C8</f>
        <v>2163434</v>
      </c>
      <c r="D8" s="37">
        <f>'[1]aktif'!D8</f>
        <v>1095372</v>
      </c>
      <c r="E8" s="38">
        <f>'[1]aktif'!E8</f>
        <v>3258806</v>
      </c>
      <c r="F8" s="37">
        <f>'[1]aktif'!F8</f>
        <v>1625518</v>
      </c>
      <c r="G8" s="37">
        <f>'[1]aktif'!G8</f>
        <v>864684</v>
      </c>
      <c r="H8" s="39">
        <f>'[1]aktif'!H8</f>
        <v>2490202</v>
      </c>
    </row>
    <row r="9" spans="1:8" s="46" customFormat="1" ht="30" customHeight="1">
      <c r="A9" s="41" t="s">
        <v>11</v>
      </c>
      <c r="B9" s="42" t="s">
        <v>12</v>
      </c>
      <c r="C9" s="43">
        <f>'[1]aktif'!C9</f>
        <v>36205</v>
      </c>
      <c r="D9" s="44">
        <f>'[1]aktif'!D9</f>
        <v>328970</v>
      </c>
      <c r="E9" s="44">
        <f>'[1]aktif'!E9</f>
        <v>365175</v>
      </c>
      <c r="F9" s="43">
        <f>'[1]aktif'!F9</f>
        <v>22264</v>
      </c>
      <c r="G9" s="44">
        <f>'[1]aktif'!G9</f>
        <v>327723</v>
      </c>
      <c r="H9" s="45">
        <f>'[1]aktif'!H9</f>
        <v>349987</v>
      </c>
    </row>
    <row r="10" spans="1:8" ht="14.25">
      <c r="A10" s="10" t="s">
        <v>13</v>
      </c>
      <c r="B10" s="25"/>
      <c r="C10" s="47">
        <f>'[1]aktif'!C10</f>
        <v>25786</v>
      </c>
      <c r="D10" s="48">
        <f>'[1]aktif'!D10</f>
        <v>317885</v>
      </c>
      <c r="E10" s="48">
        <f>'[1]aktif'!E10</f>
        <v>343671</v>
      </c>
      <c r="F10" s="47">
        <f>'[1]aktif'!F10</f>
        <v>0</v>
      </c>
      <c r="G10" s="48">
        <f>'[1]aktif'!G10</f>
        <v>315047</v>
      </c>
      <c r="H10" s="49">
        <f>'[1]aktif'!H10</f>
        <v>315047</v>
      </c>
    </row>
    <row r="11" spans="1:8" ht="14.25">
      <c r="A11" s="10" t="s">
        <v>14</v>
      </c>
      <c r="B11" s="25"/>
      <c r="C11" s="50">
        <f>'[1]aktif'!C11</f>
        <v>25786</v>
      </c>
      <c r="D11" s="51">
        <f>'[1]aktif'!D11</f>
        <v>317885</v>
      </c>
      <c r="E11" s="48">
        <f>'[1]aktif'!E11</f>
        <v>343671</v>
      </c>
      <c r="F11" s="51">
        <f>'[1]aktif'!F11</f>
        <v>0</v>
      </c>
      <c r="G11" s="51">
        <f>'[1]aktif'!G11</f>
        <v>315047</v>
      </c>
      <c r="H11" s="49">
        <f>'[1]aktif'!H11</f>
        <v>315047</v>
      </c>
    </row>
    <row r="12" spans="1:8" ht="14.25">
      <c r="A12" s="10" t="s">
        <v>15</v>
      </c>
      <c r="B12" s="25"/>
      <c r="C12" s="50">
        <f>'[1]aktif'!C12</f>
        <v>0</v>
      </c>
      <c r="D12" s="51">
        <f>'[1]aktif'!D12</f>
        <v>0</v>
      </c>
      <c r="E12" s="48">
        <f>'[1]aktif'!E12</f>
        <v>0</v>
      </c>
      <c r="F12" s="51">
        <f>'[1]aktif'!F12</f>
        <v>0</v>
      </c>
      <c r="G12" s="51">
        <f>'[1]aktif'!G12</f>
        <v>0</v>
      </c>
      <c r="H12" s="49">
        <f>'[1]aktif'!H12</f>
        <v>0</v>
      </c>
    </row>
    <row r="13" spans="1:8" ht="14.25">
      <c r="A13" s="10" t="s">
        <v>16</v>
      </c>
      <c r="B13" s="25"/>
      <c r="C13" s="50">
        <f>'[1]aktif'!C13</f>
        <v>0</v>
      </c>
      <c r="D13" s="51">
        <f>'[1]aktif'!D13</f>
        <v>0</v>
      </c>
      <c r="E13" s="48">
        <f>'[1]aktif'!E13</f>
        <v>0</v>
      </c>
      <c r="F13" s="51">
        <f>'[1]aktif'!F13</f>
        <v>0</v>
      </c>
      <c r="G13" s="51">
        <f>'[1]aktif'!G13</f>
        <v>0</v>
      </c>
      <c r="H13" s="49">
        <f>'[1]aktif'!H13</f>
        <v>0</v>
      </c>
    </row>
    <row r="14" spans="1:8" ht="30" customHeight="1">
      <c r="A14" s="52" t="s">
        <v>17</v>
      </c>
      <c r="B14" s="25"/>
      <c r="C14" s="53">
        <f>'[1]aktif'!C14</f>
        <v>0</v>
      </c>
      <c r="D14" s="54">
        <f>'[1]aktif'!D14</f>
        <v>0</v>
      </c>
      <c r="E14" s="48">
        <f>'[1]aktif'!E14</f>
        <v>0</v>
      </c>
      <c r="F14" s="54">
        <f>'[1]aktif'!F14</f>
        <v>0</v>
      </c>
      <c r="G14" s="54">
        <f>'[1]aktif'!G14</f>
        <v>0</v>
      </c>
      <c r="H14" s="49">
        <f>'[1]aktif'!H14</f>
        <v>0</v>
      </c>
    </row>
    <row r="15" spans="1:8" ht="14.25">
      <c r="A15" s="10" t="s">
        <v>18</v>
      </c>
      <c r="B15" s="25"/>
      <c r="C15" s="50">
        <f>'[1]aktif'!C15</f>
        <v>0</v>
      </c>
      <c r="D15" s="51">
        <f>'[1]aktif'!D15</f>
        <v>0</v>
      </c>
      <c r="E15" s="48">
        <f>'[1]aktif'!E15</f>
        <v>0</v>
      </c>
      <c r="F15" s="51">
        <f>'[1]aktif'!F15</f>
        <v>0</v>
      </c>
      <c r="G15" s="51">
        <f>'[1]aktif'!G15</f>
        <v>0</v>
      </c>
      <c r="H15" s="49">
        <f>'[1]aktif'!H15</f>
        <v>0</v>
      </c>
    </row>
    <row r="16" spans="1:8" ht="14.25">
      <c r="A16" s="10" t="s">
        <v>19</v>
      </c>
      <c r="B16" s="25"/>
      <c r="C16" s="50">
        <f>'[1]aktif'!C16</f>
        <v>0</v>
      </c>
      <c r="D16" s="51">
        <f>'[1]aktif'!D16</f>
        <v>0</v>
      </c>
      <c r="E16" s="48">
        <f>'[1]aktif'!E16</f>
        <v>0</v>
      </c>
      <c r="F16" s="51">
        <f>'[1]aktif'!F16</f>
        <v>0</v>
      </c>
      <c r="G16" s="51">
        <f>'[1]aktif'!G16</f>
        <v>0</v>
      </c>
      <c r="H16" s="49">
        <f>'[1]aktif'!H16</f>
        <v>0</v>
      </c>
    </row>
    <row r="17" spans="1:8" ht="14.25">
      <c r="A17" s="10" t="s">
        <v>20</v>
      </c>
      <c r="B17" s="55"/>
      <c r="C17" s="50">
        <f>'[1]aktif'!C17</f>
        <v>0</v>
      </c>
      <c r="D17" s="51">
        <f>'[1]aktif'!D17</f>
        <v>0</v>
      </c>
      <c r="E17" s="48">
        <f>'[1]aktif'!E17</f>
        <v>0</v>
      </c>
      <c r="F17" s="51">
        <f>'[1]aktif'!F17</f>
        <v>0</v>
      </c>
      <c r="G17" s="51">
        <f>'[1]aktif'!G17</f>
        <v>0</v>
      </c>
      <c r="H17" s="49">
        <f>'[1]aktif'!H17</f>
        <v>0</v>
      </c>
    </row>
    <row r="18" spans="1:8" ht="14.25">
      <c r="A18" s="10" t="s">
        <v>21</v>
      </c>
      <c r="B18" s="55"/>
      <c r="C18" s="50">
        <f>'[1]aktif'!C18</f>
        <v>10419</v>
      </c>
      <c r="D18" s="51">
        <f>'[1]aktif'!D18</f>
        <v>11085</v>
      </c>
      <c r="E18" s="48">
        <f>'[1]aktif'!E18</f>
        <v>21504</v>
      </c>
      <c r="F18" s="51">
        <f>'[1]aktif'!F18</f>
        <v>22264</v>
      </c>
      <c r="G18" s="51">
        <f>'[1]aktif'!G18</f>
        <v>12676</v>
      </c>
      <c r="H18" s="49">
        <f>'[1]aktif'!H18</f>
        <v>34940</v>
      </c>
    </row>
    <row r="19" spans="1:8" s="40" customFormat="1" ht="15">
      <c r="A19" s="34" t="s">
        <v>22</v>
      </c>
      <c r="B19" s="55" t="s">
        <v>23</v>
      </c>
      <c r="C19" s="56">
        <f>+'[1]aktif'!C19</f>
        <v>1547671</v>
      </c>
      <c r="D19" s="57">
        <f>+'[1]aktif'!D19</f>
        <v>1936022</v>
      </c>
      <c r="E19" s="58">
        <f>+'[1]aktif'!E19</f>
        <v>3483693</v>
      </c>
      <c r="F19" s="56">
        <f>+'[1]aktif'!F19</f>
        <v>810251</v>
      </c>
      <c r="G19" s="57">
        <f>+'[1]aktif'!G19</f>
        <v>1936017</v>
      </c>
      <c r="H19" s="59">
        <f>+'[1]aktif'!H19</f>
        <v>2746268</v>
      </c>
    </row>
    <row r="20" spans="1:8" s="40" customFormat="1" ht="15">
      <c r="A20" s="34" t="s">
        <v>24</v>
      </c>
      <c r="B20" s="55"/>
      <c r="C20" s="60">
        <f>'[1]aktif'!C20</f>
        <v>200085</v>
      </c>
      <c r="D20" s="58">
        <f>'[1]aktif'!D20</f>
        <v>0</v>
      </c>
      <c r="E20" s="58">
        <f>'[1]aktif'!E20</f>
        <v>200085</v>
      </c>
      <c r="F20" s="58">
        <f>'[1]aktif'!F20</f>
        <v>715335</v>
      </c>
      <c r="G20" s="58">
        <f>'[1]aktif'!G20</f>
        <v>0</v>
      </c>
      <c r="H20" s="59">
        <f>'[1]aktif'!H20</f>
        <v>715335</v>
      </c>
    </row>
    <row r="21" spans="1:8" s="40" customFormat="1" ht="15">
      <c r="A21" s="10" t="s">
        <v>25</v>
      </c>
      <c r="B21" s="55"/>
      <c r="C21" s="50">
        <f>'[1]aktif'!C21</f>
        <v>200085</v>
      </c>
      <c r="D21" s="51">
        <f>'[1]aktif'!D21</f>
        <v>0</v>
      </c>
      <c r="E21" s="48">
        <f>'[1]aktif'!E21</f>
        <v>200085</v>
      </c>
      <c r="F21" s="51">
        <f>'[1]aktif'!F21</f>
        <v>0</v>
      </c>
      <c r="G21" s="51">
        <f>'[1]aktif'!G21</f>
        <v>0</v>
      </c>
      <c r="H21" s="49">
        <f>'[1]aktif'!H21</f>
        <v>0</v>
      </c>
    </row>
    <row r="22" spans="1:8" s="40" customFormat="1" ht="15">
      <c r="A22" s="61" t="s">
        <v>26</v>
      </c>
      <c r="B22" s="55"/>
      <c r="C22" s="50">
        <f>'[1]aktif'!C22</f>
        <v>0</v>
      </c>
      <c r="D22" s="51">
        <f>'[1]aktif'!D22</f>
        <v>0</v>
      </c>
      <c r="E22" s="48">
        <f>'[1]aktif'!E22</f>
        <v>0</v>
      </c>
      <c r="F22" s="51">
        <f>'[1]aktif'!F22</f>
        <v>0</v>
      </c>
      <c r="G22" s="51">
        <f>'[1]aktif'!G22</f>
        <v>0</v>
      </c>
      <c r="H22" s="49">
        <f>'[1]aktif'!H22</f>
        <v>0</v>
      </c>
    </row>
    <row r="23" spans="1:8" s="40" customFormat="1" ht="15">
      <c r="A23" s="62" t="s">
        <v>27</v>
      </c>
      <c r="B23" s="55"/>
      <c r="C23" s="50">
        <f>'[1]aktif'!C23</f>
        <v>0</v>
      </c>
      <c r="D23" s="51">
        <f>'[1]aktif'!D23</f>
        <v>0</v>
      </c>
      <c r="E23" s="48">
        <f>'[1]aktif'!E23</f>
        <v>0</v>
      </c>
      <c r="F23" s="51">
        <f>'[1]aktif'!F23</f>
        <v>715335</v>
      </c>
      <c r="G23" s="51">
        <f>'[1]aktif'!G23</f>
        <v>0</v>
      </c>
      <c r="H23" s="49">
        <f>'[1]aktif'!H23</f>
        <v>715335</v>
      </c>
    </row>
    <row r="24" spans="1:8" s="40" customFormat="1" ht="15">
      <c r="A24" s="34" t="s">
        <v>28</v>
      </c>
      <c r="B24" s="55" t="s">
        <v>29</v>
      </c>
      <c r="C24" s="60">
        <f>'[1]aktif'!C24</f>
        <v>6678772</v>
      </c>
      <c r="D24" s="58">
        <f>'[1]aktif'!D24</f>
        <v>2892765</v>
      </c>
      <c r="E24" s="58">
        <f>'[1]aktif'!E24</f>
        <v>9571537</v>
      </c>
      <c r="F24" s="58">
        <f>'[1]aktif'!F24</f>
        <v>6495281</v>
      </c>
      <c r="G24" s="58">
        <f>'[1]aktif'!G24</f>
        <v>2665051</v>
      </c>
      <c r="H24" s="59">
        <f>'[1]aktif'!H24</f>
        <v>9160332</v>
      </c>
    </row>
    <row r="25" spans="1:8" s="40" customFormat="1" ht="15">
      <c r="A25" s="10" t="s">
        <v>30</v>
      </c>
      <c r="B25" s="55"/>
      <c r="C25" s="50">
        <f>'[1]aktif'!C25</f>
        <v>52089</v>
      </c>
      <c r="D25" s="51">
        <f>'[1]aktif'!D25</f>
        <v>0</v>
      </c>
      <c r="E25" s="48">
        <f>'[1]aktif'!E25</f>
        <v>52089</v>
      </c>
      <c r="F25" s="51">
        <f>'[1]aktif'!F25</f>
        <v>77356</v>
      </c>
      <c r="G25" s="51">
        <f>'[1]aktif'!G25</f>
        <v>0</v>
      </c>
      <c r="H25" s="49">
        <f>'[1]aktif'!H25</f>
        <v>77356</v>
      </c>
    </row>
    <row r="26" spans="1:8" s="40" customFormat="1" ht="15">
      <c r="A26" s="61" t="s">
        <v>31</v>
      </c>
      <c r="B26" s="55"/>
      <c r="C26" s="50">
        <f>'[1]aktif'!C26</f>
        <v>6626683</v>
      </c>
      <c r="D26" s="51">
        <f>'[1]aktif'!D26</f>
        <v>2884811</v>
      </c>
      <c r="E26" s="48">
        <f>'[1]aktif'!E26</f>
        <v>9511494</v>
      </c>
      <c r="F26" s="51">
        <f>'[1]aktif'!F26</f>
        <v>6417925</v>
      </c>
      <c r="G26" s="51">
        <f>'[1]aktif'!G26</f>
        <v>2665051</v>
      </c>
      <c r="H26" s="49">
        <f>'[1]aktif'!H26</f>
        <v>9082976</v>
      </c>
    </row>
    <row r="27" spans="1:8" ht="14.25">
      <c r="A27" s="62" t="s">
        <v>32</v>
      </c>
      <c r="B27" s="55"/>
      <c r="C27" s="50">
        <f>'[1]aktif'!C27</f>
        <v>0</v>
      </c>
      <c r="D27" s="51">
        <f>'[1]aktif'!D27</f>
        <v>7954</v>
      </c>
      <c r="E27" s="48">
        <f>'[1]aktif'!E27</f>
        <v>7954</v>
      </c>
      <c r="F27" s="51">
        <f>'[1]aktif'!F27</f>
        <v>0</v>
      </c>
      <c r="G27" s="51">
        <f>'[1]aktif'!G27</f>
        <v>0</v>
      </c>
      <c r="H27" s="49">
        <f>'[1]aktif'!H27</f>
        <v>0</v>
      </c>
    </row>
    <row r="28" spans="1:8" s="40" customFormat="1" ht="15">
      <c r="A28" s="63" t="s">
        <v>33</v>
      </c>
      <c r="B28" s="55" t="s">
        <v>34</v>
      </c>
      <c r="C28" s="60">
        <f>'[1]aktif'!C28</f>
        <v>17889453</v>
      </c>
      <c r="D28" s="58">
        <f>'[1]aktif'!D28</f>
        <v>8173011</v>
      </c>
      <c r="E28" s="58">
        <f>'[1]aktif'!E28</f>
        <v>26062464</v>
      </c>
      <c r="F28" s="58">
        <f>'[1]aktif'!F28</f>
        <v>17095172</v>
      </c>
      <c r="G28" s="58">
        <f>'[1]aktif'!G28</f>
        <v>6374831</v>
      </c>
      <c r="H28" s="59">
        <f>'[1]aktif'!H28</f>
        <v>23470003</v>
      </c>
    </row>
    <row r="29" spans="1:8" ht="14.25">
      <c r="A29" s="62" t="s">
        <v>35</v>
      </c>
      <c r="B29" s="25"/>
      <c r="C29" s="47">
        <f>'[1]aktif'!C29</f>
        <v>17793748</v>
      </c>
      <c r="D29" s="48">
        <f>'[1]aktif'!D29</f>
        <v>8173011</v>
      </c>
      <c r="E29" s="47">
        <f>'[1]aktif'!E29</f>
        <v>25966759</v>
      </c>
      <c r="F29" s="48">
        <f>'[1]aktif'!F29</f>
        <v>17095172</v>
      </c>
      <c r="G29" s="47">
        <f>'[1]aktif'!G29</f>
        <v>6374831</v>
      </c>
      <c r="H29" s="48">
        <f>'[1]aktif'!H29</f>
        <v>23470003</v>
      </c>
    </row>
    <row r="30" spans="1:8" ht="14.25">
      <c r="A30" s="62" t="s">
        <v>36</v>
      </c>
      <c r="B30" s="25"/>
      <c r="C30" s="50">
        <f>'[1]aktif'!C30</f>
        <v>20138</v>
      </c>
      <c r="D30" s="51">
        <f>'[1]aktif'!D30</f>
        <v>61269</v>
      </c>
      <c r="E30" s="48">
        <f>'[1]aktif'!E30</f>
        <v>81407</v>
      </c>
      <c r="F30" s="51">
        <f>'[1]aktif'!F30</f>
        <v>15302</v>
      </c>
      <c r="G30" s="51">
        <f>'[1]aktif'!G30</f>
        <v>51919</v>
      </c>
      <c r="H30" s="49">
        <f>'[1]aktif'!H30</f>
        <v>67221</v>
      </c>
    </row>
    <row r="31" spans="1:8" ht="14.25">
      <c r="A31" s="62" t="s">
        <v>37</v>
      </c>
      <c r="B31" s="25"/>
      <c r="C31" s="50">
        <f>'[1]aktif'!C31</f>
        <v>17773610</v>
      </c>
      <c r="D31" s="51">
        <f>'[1]aktif'!D31</f>
        <v>8111742</v>
      </c>
      <c r="E31" s="48">
        <f>'[1]aktif'!E31</f>
        <v>25885352</v>
      </c>
      <c r="F31" s="51">
        <f>'[1]aktif'!F31</f>
        <v>17079870</v>
      </c>
      <c r="G31" s="51">
        <f>'[1]aktif'!G31</f>
        <v>6322912</v>
      </c>
      <c r="H31" s="49">
        <f>'[1]aktif'!H31</f>
        <v>23402782</v>
      </c>
    </row>
    <row r="32" spans="1:8" ht="14.25">
      <c r="A32" s="10" t="s">
        <v>38</v>
      </c>
      <c r="B32" s="25"/>
      <c r="C32" s="50">
        <f>'[1]aktif'!C32</f>
        <v>1211838</v>
      </c>
      <c r="D32" s="51">
        <f>'[1]aktif'!D32</f>
        <v>0</v>
      </c>
      <c r="E32" s="48">
        <f>'[1]aktif'!E32</f>
        <v>1211838</v>
      </c>
      <c r="F32" s="51">
        <f>'[1]aktif'!F32</f>
        <v>1142855</v>
      </c>
      <c r="G32" s="51">
        <f>'[1]aktif'!G32</f>
        <v>0</v>
      </c>
      <c r="H32" s="49">
        <f>'[1]aktif'!H32</f>
        <v>1142855</v>
      </c>
    </row>
    <row r="33" spans="1:8" ht="14.25">
      <c r="A33" s="10" t="s">
        <v>39</v>
      </c>
      <c r="B33" s="25"/>
      <c r="C33" s="50">
        <f>'[1]aktif'!C33</f>
        <v>1116133</v>
      </c>
      <c r="D33" s="51">
        <f>'[1]aktif'!D33</f>
        <v>0</v>
      </c>
      <c r="E33" s="48">
        <f>'[1]aktif'!E33</f>
        <v>1116133</v>
      </c>
      <c r="F33" s="51">
        <f>'[1]aktif'!F33</f>
        <v>1142855</v>
      </c>
      <c r="G33" s="51">
        <f>'[1]aktif'!G33</f>
        <v>0</v>
      </c>
      <c r="H33" s="49">
        <f>'[1]aktif'!H33</f>
        <v>1142855</v>
      </c>
    </row>
    <row r="34" spans="1:8" s="40" customFormat="1" ht="15">
      <c r="A34" s="34" t="s">
        <v>40</v>
      </c>
      <c r="B34" s="55"/>
      <c r="C34" s="56">
        <f>'[1]aktif'!C34</f>
        <v>0</v>
      </c>
      <c r="D34" s="57">
        <f>'[1]aktif'!D34</f>
        <v>0</v>
      </c>
      <c r="E34" s="58">
        <f>'[1]aktif'!E34</f>
        <v>0</v>
      </c>
      <c r="F34" s="56">
        <f>'[1]aktif'!F34</f>
        <v>0</v>
      </c>
      <c r="G34" s="57">
        <f>'[1]aktif'!G34</f>
        <v>0</v>
      </c>
      <c r="H34" s="59">
        <f>'[1]aktif'!H34</f>
        <v>0</v>
      </c>
    </row>
    <row r="35" spans="1:8" s="40" customFormat="1" ht="15">
      <c r="A35" s="34" t="s">
        <v>41</v>
      </c>
      <c r="B35" s="55" t="s">
        <v>42</v>
      </c>
      <c r="C35" s="60">
        <f>'[1]aktif'!C35</f>
        <v>1428694</v>
      </c>
      <c r="D35" s="58">
        <f>'[1]aktif'!D35</f>
        <v>275542</v>
      </c>
      <c r="E35" s="58">
        <f>'[1]aktif'!E35</f>
        <v>1704236</v>
      </c>
      <c r="F35" s="60">
        <f>'[1]aktif'!F35</f>
        <v>1350673</v>
      </c>
      <c r="G35" s="58">
        <f>'[1]aktif'!G35</f>
        <v>125689</v>
      </c>
      <c r="H35" s="59">
        <f>'[1]aktif'!H35</f>
        <v>1476362</v>
      </c>
    </row>
    <row r="36" spans="1:8" ht="14.25">
      <c r="A36" s="10" t="s">
        <v>43</v>
      </c>
      <c r="B36" s="25"/>
      <c r="C36" s="50">
        <f>'[1]aktif'!C36</f>
        <v>1428694</v>
      </c>
      <c r="D36" s="51">
        <f>'[1]aktif'!D36</f>
        <v>236392</v>
      </c>
      <c r="E36" s="48">
        <f>'[1]aktif'!E36</f>
        <v>1665086</v>
      </c>
      <c r="F36" s="50">
        <f>'[1]aktif'!F36</f>
        <v>1350673</v>
      </c>
      <c r="G36" s="51">
        <f>'[1]aktif'!G36</f>
        <v>90519</v>
      </c>
      <c r="H36" s="49">
        <f>'[1]aktif'!H36</f>
        <v>1441192</v>
      </c>
    </row>
    <row r="37" spans="1:8" ht="14.25">
      <c r="A37" s="10" t="s">
        <v>44</v>
      </c>
      <c r="B37" s="25"/>
      <c r="C37" s="50">
        <f>'[1]aktif'!C37</f>
        <v>0</v>
      </c>
      <c r="D37" s="51">
        <f>'[1]aktif'!D37</f>
        <v>39150</v>
      </c>
      <c r="E37" s="48">
        <f>'[1]aktif'!E37</f>
        <v>39150</v>
      </c>
      <c r="F37" s="51">
        <f>'[1]aktif'!F37</f>
        <v>0</v>
      </c>
      <c r="G37" s="51">
        <f>'[1]aktif'!G37</f>
        <v>35170</v>
      </c>
      <c r="H37" s="49">
        <f>'[1]aktif'!H37</f>
        <v>35170</v>
      </c>
    </row>
    <row r="38" spans="1:8" s="40" customFormat="1" ht="15">
      <c r="A38" s="34" t="s">
        <v>45</v>
      </c>
      <c r="B38" s="55" t="s">
        <v>46</v>
      </c>
      <c r="C38" s="60">
        <f>'[1]aktif'!C38</f>
        <v>20601</v>
      </c>
      <c r="D38" s="58">
        <f>'[1]aktif'!D38</f>
        <v>0</v>
      </c>
      <c r="E38" s="58">
        <f>'[1]aktif'!E38</f>
        <v>20601</v>
      </c>
      <c r="F38" s="58">
        <f>'[1]aktif'!F38</f>
        <v>24923</v>
      </c>
      <c r="G38" s="58">
        <f>'[1]aktif'!G38</f>
        <v>0</v>
      </c>
      <c r="H38" s="59">
        <f>'[1]aktif'!H38</f>
        <v>24923</v>
      </c>
    </row>
    <row r="39" spans="1:8" ht="14.25">
      <c r="A39" s="10" t="s">
        <v>47</v>
      </c>
      <c r="B39" s="25"/>
      <c r="C39" s="50">
        <f>'[1]aktif'!C39</f>
        <v>0</v>
      </c>
      <c r="D39" s="51">
        <f>'[1]aktif'!D39</f>
        <v>0</v>
      </c>
      <c r="E39" s="48">
        <f>'[1]aktif'!E39</f>
        <v>0</v>
      </c>
      <c r="F39" s="51">
        <f>'[1]aktif'!F39</f>
        <v>0</v>
      </c>
      <c r="G39" s="51">
        <f>'[1]aktif'!G39</f>
        <v>0</v>
      </c>
      <c r="H39" s="49">
        <f>'[1]aktif'!H39</f>
        <v>0</v>
      </c>
    </row>
    <row r="40" spans="1:8" ht="14.25">
      <c r="A40" s="10" t="s">
        <v>48</v>
      </c>
      <c r="B40" s="25"/>
      <c r="C40" s="53">
        <f>'[1]aktif'!C40</f>
        <v>20601</v>
      </c>
      <c r="D40" s="54">
        <f>'[1]aktif'!D40</f>
        <v>0</v>
      </c>
      <c r="E40" s="48">
        <f>'[1]aktif'!E40</f>
        <v>20601</v>
      </c>
      <c r="F40" s="54">
        <f>'[1]aktif'!F40</f>
        <v>24923</v>
      </c>
      <c r="G40" s="54">
        <f>'[1]aktif'!G40</f>
        <v>0</v>
      </c>
      <c r="H40" s="49">
        <f>'[1]aktif'!H40</f>
        <v>24923</v>
      </c>
    </row>
    <row r="41" spans="1:8" ht="14.25">
      <c r="A41" s="10" t="s">
        <v>49</v>
      </c>
      <c r="B41" s="25"/>
      <c r="C41" s="50">
        <f>'[1]aktif'!C41</f>
        <v>12422</v>
      </c>
      <c r="D41" s="51">
        <f>'[1]aktif'!D41</f>
        <v>0</v>
      </c>
      <c r="E41" s="48">
        <f>'[1]aktif'!E41</f>
        <v>12422</v>
      </c>
      <c r="F41" s="51">
        <f>'[1]aktif'!F41</f>
        <v>16744</v>
      </c>
      <c r="G41" s="51">
        <f>'[1]aktif'!G41</f>
        <v>0</v>
      </c>
      <c r="H41" s="49">
        <f>'[1]aktif'!H41</f>
        <v>16744</v>
      </c>
    </row>
    <row r="42" spans="1:8" ht="14.25">
      <c r="A42" s="10" t="s">
        <v>50</v>
      </c>
      <c r="B42" s="25"/>
      <c r="C42" s="50">
        <f>'[1]aktif'!C42</f>
        <v>8179</v>
      </c>
      <c r="D42" s="51">
        <f>'[1]aktif'!D42</f>
        <v>0</v>
      </c>
      <c r="E42" s="48">
        <f>'[1]aktif'!E42</f>
        <v>8179</v>
      </c>
      <c r="F42" s="51">
        <f>'[1]aktif'!F42</f>
        <v>8179</v>
      </c>
      <c r="G42" s="51">
        <f>'[1]aktif'!G42</f>
        <v>0</v>
      </c>
      <c r="H42" s="49">
        <f>'[1]aktif'!H42</f>
        <v>8179</v>
      </c>
    </row>
    <row r="43" spans="1:8" s="40" customFormat="1" ht="15">
      <c r="A43" s="34" t="s">
        <v>51</v>
      </c>
      <c r="B43" s="55" t="s">
        <v>52</v>
      </c>
      <c r="C43" s="60">
        <f>'[1]aktif'!C43</f>
        <v>361146</v>
      </c>
      <c r="D43" s="58">
        <f>'[1]aktif'!D43</f>
        <v>41073</v>
      </c>
      <c r="E43" s="58">
        <f>'[1]aktif'!E43</f>
        <v>402219</v>
      </c>
      <c r="F43" s="58">
        <f>'[1]aktif'!F43</f>
        <v>454832</v>
      </c>
      <c r="G43" s="58">
        <f>'[1]aktif'!G43</f>
        <v>41073</v>
      </c>
      <c r="H43" s="59">
        <f>'[1]aktif'!H43</f>
        <v>495905</v>
      </c>
    </row>
    <row r="44" spans="1:8" ht="14.25">
      <c r="A44" s="10" t="s">
        <v>53</v>
      </c>
      <c r="B44" s="25"/>
      <c r="C44" s="50">
        <f>'[1]aktif'!C44</f>
        <v>235708</v>
      </c>
      <c r="D44" s="51">
        <f>'[1]aktif'!D44</f>
        <v>41073</v>
      </c>
      <c r="E44" s="48">
        <f>'[1]aktif'!E44</f>
        <v>276781</v>
      </c>
      <c r="F44" s="51">
        <f>'[1]aktif'!F44</f>
        <v>329394</v>
      </c>
      <c r="G44" s="51">
        <f>'[1]aktif'!G44</f>
        <v>41073</v>
      </c>
      <c r="H44" s="49">
        <f>'[1]aktif'!H44</f>
        <v>370467</v>
      </c>
    </row>
    <row r="45" spans="1:8" ht="14.25">
      <c r="A45" s="10" t="s">
        <v>54</v>
      </c>
      <c r="B45" s="25"/>
      <c r="C45" s="50">
        <f>'[1]aktif'!C45</f>
        <v>125438</v>
      </c>
      <c r="D45" s="51">
        <f>'[1]aktif'!D45</f>
        <v>0</v>
      </c>
      <c r="E45" s="48">
        <f>'[1]aktif'!E45</f>
        <v>125438</v>
      </c>
      <c r="F45" s="51">
        <f>'[1]aktif'!F45</f>
        <v>125438</v>
      </c>
      <c r="G45" s="51">
        <f>'[1]aktif'!G45</f>
        <v>0</v>
      </c>
      <c r="H45" s="49">
        <f>'[1]aktif'!H45</f>
        <v>125438</v>
      </c>
    </row>
    <row r="46" spans="1:8" s="40" customFormat="1" ht="15">
      <c r="A46" s="34" t="s">
        <v>55</v>
      </c>
      <c r="B46" s="55" t="s">
        <v>56</v>
      </c>
      <c r="C46" s="64">
        <f>'[1]aktif'!C46</f>
        <v>0</v>
      </c>
      <c r="D46" s="65">
        <f>'[1]aktif'!D46</f>
        <v>0</v>
      </c>
      <c r="E46" s="58">
        <f>'[1]aktif'!E46</f>
        <v>0</v>
      </c>
      <c r="F46" s="65">
        <f>'[1]aktif'!F46</f>
        <v>0</v>
      </c>
      <c r="G46" s="65">
        <f>'[1]aktif'!G46</f>
        <v>0</v>
      </c>
      <c r="H46" s="59">
        <f>'[1]aktif'!H46</f>
        <v>0</v>
      </c>
    </row>
    <row r="47" spans="1:8" s="40" customFormat="1" ht="15">
      <c r="A47" s="10" t="s">
        <v>57</v>
      </c>
      <c r="B47" s="55"/>
      <c r="C47" s="50">
        <f>'[1]aktif'!C47</f>
        <v>0</v>
      </c>
      <c r="D47" s="51">
        <f>'[1]aktif'!D47</f>
        <v>0</v>
      </c>
      <c r="E47" s="48">
        <f>'[1]aktif'!E47</f>
        <v>0</v>
      </c>
      <c r="F47" s="51">
        <f>'[1]aktif'!F47</f>
        <v>0</v>
      </c>
      <c r="G47" s="51">
        <f>'[1]aktif'!G47</f>
        <v>0</v>
      </c>
      <c r="H47" s="49">
        <f>'[1]aktif'!H47</f>
        <v>0</v>
      </c>
    </row>
    <row r="48" spans="1:8" s="40" customFormat="1" ht="15">
      <c r="A48" s="10" t="s">
        <v>58</v>
      </c>
      <c r="B48" s="55"/>
      <c r="C48" s="53">
        <f>'[1]aktif'!C48</f>
        <v>0</v>
      </c>
      <c r="D48" s="54">
        <f>'[1]aktif'!D48</f>
        <v>0</v>
      </c>
      <c r="E48" s="48">
        <f>'[1]aktif'!E48</f>
        <v>0</v>
      </c>
      <c r="F48" s="54">
        <f>'[1]aktif'!F48</f>
        <v>0</v>
      </c>
      <c r="G48" s="54">
        <f>'[1]aktif'!G48</f>
        <v>0</v>
      </c>
      <c r="H48" s="49">
        <f>'[1]aktif'!H48</f>
        <v>0</v>
      </c>
    </row>
    <row r="49" spans="1:8" s="40" customFormat="1" ht="15">
      <c r="A49" s="10" t="s">
        <v>59</v>
      </c>
      <c r="B49" s="55"/>
      <c r="C49" s="50">
        <f>'[1]aktif'!C49</f>
        <v>0</v>
      </c>
      <c r="D49" s="51">
        <f>'[1]aktif'!D49</f>
        <v>0</v>
      </c>
      <c r="E49" s="48">
        <f>'[1]aktif'!E49</f>
        <v>0</v>
      </c>
      <c r="F49" s="51">
        <f>'[1]aktif'!F49</f>
        <v>0</v>
      </c>
      <c r="G49" s="51">
        <f>'[1]aktif'!G49</f>
        <v>0</v>
      </c>
      <c r="H49" s="49">
        <f>'[1]aktif'!H49</f>
        <v>0</v>
      </c>
    </row>
    <row r="50" spans="1:8" s="40" customFormat="1" ht="15">
      <c r="A50" s="10" t="s">
        <v>60</v>
      </c>
      <c r="B50" s="55"/>
      <c r="C50" s="50">
        <f>'[1]aktif'!C50</f>
        <v>0</v>
      </c>
      <c r="D50" s="51">
        <f>'[1]aktif'!D50</f>
        <v>0</v>
      </c>
      <c r="E50" s="48">
        <f>'[1]aktif'!E50</f>
        <v>0</v>
      </c>
      <c r="F50" s="51">
        <f>'[1]aktif'!F50</f>
        <v>0</v>
      </c>
      <c r="G50" s="51">
        <f>'[1]aktif'!G50</f>
        <v>0</v>
      </c>
      <c r="H50" s="49">
        <f>'[1]aktif'!H50</f>
        <v>0</v>
      </c>
    </row>
    <row r="51" spans="1:8" s="40" customFormat="1" ht="15">
      <c r="A51" s="34" t="s">
        <v>61</v>
      </c>
      <c r="B51" s="55" t="s">
        <v>62</v>
      </c>
      <c r="C51" s="60">
        <f>'[1]aktif'!C51</f>
        <v>0</v>
      </c>
      <c r="D51" s="58">
        <f>'[1]aktif'!D51</f>
        <v>0</v>
      </c>
      <c r="E51" s="58">
        <f>'[1]aktif'!E51</f>
        <v>0</v>
      </c>
      <c r="F51" s="58">
        <f>'[1]aktif'!F51</f>
        <v>0</v>
      </c>
      <c r="G51" s="58">
        <f>'[1]aktif'!G51</f>
        <v>0</v>
      </c>
      <c r="H51" s="59">
        <f>'[1]aktif'!H51</f>
        <v>0</v>
      </c>
    </row>
    <row r="52" spans="1:8" ht="14.25">
      <c r="A52" s="10" t="s">
        <v>63</v>
      </c>
      <c r="B52" s="25"/>
      <c r="C52" s="50">
        <f>'[1]aktif'!C52</f>
        <v>0</v>
      </c>
      <c r="D52" s="51">
        <f>'[1]aktif'!D52</f>
        <v>0</v>
      </c>
      <c r="E52" s="48">
        <f>'[1]aktif'!E52</f>
        <v>0</v>
      </c>
      <c r="F52" s="51">
        <f>'[1]aktif'!F52</f>
        <v>0</v>
      </c>
      <c r="G52" s="51">
        <f>'[1]aktif'!G52</f>
        <v>0</v>
      </c>
      <c r="H52" s="49">
        <f>'[1]aktif'!H52</f>
        <v>0</v>
      </c>
    </row>
    <row r="53" spans="1:8" ht="14.25">
      <c r="A53" s="10" t="s">
        <v>64</v>
      </c>
      <c r="B53" s="25"/>
      <c r="C53" s="50">
        <f>'[1]aktif'!C53</f>
        <v>0</v>
      </c>
      <c r="D53" s="51">
        <f>'[1]aktif'!D53</f>
        <v>0</v>
      </c>
      <c r="E53" s="48">
        <f>'[1]aktif'!E53</f>
        <v>0</v>
      </c>
      <c r="F53" s="51">
        <f>'[1]aktif'!F53</f>
        <v>0</v>
      </c>
      <c r="G53" s="51">
        <f>'[1]aktif'!G53</f>
        <v>0</v>
      </c>
      <c r="H53" s="49">
        <f>'[1]aktif'!H53</f>
        <v>0</v>
      </c>
    </row>
    <row r="54" spans="1:8" ht="14.25">
      <c r="A54" s="10" t="s">
        <v>65</v>
      </c>
      <c r="B54" s="25"/>
      <c r="C54" s="50">
        <f>'[1]aktif'!C54</f>
        <v>0</v>
      </c>
      <c r="D54" s="51">
        <f>'[1]aktif'!D54</f>
        <v>0</v>
      </c>
      <c r="E54" s="48">
        <f>'[1]aktif'!E54</f>
        <v>0</v>
      </c>
      <c r="F54" s="51">
        <f>'[1]aktif'!F54</f>
        <v>0</v>
      </c>
      <c r="G54" s="51">
        <f>'[1]aktif'!G54</f>
        <v>0</v>
      </c>
      <c r="H54" s="49">
        <f>'[1]aktif'!H54</f>
        <v>0</v>
      </c>
    </row>
    <row r="55" spans="1:8" ht="14.25">
      <c r="A55" s="10" t="s">
        <v>66</v>
      </c>
      <c r="B55" s="25"/>
      <c r="C55" s="50">
        <f>'[1]aktif'!C55</f>
        <v>0</v>
      </c>
      <c r="D55" s="51">
        <f>'[1]aktif'!D55</f>
        <v>0</v>
      </c>
      <c r="E55" s="48">
        <f>'[1]aktif'!E55</f>
        <v>0</v>
      </c>
      <c r="F55" s="51">
        <f>'[1]aktif'!F55</f>
        <v>0</v>
      </c>
      <c r="G55" s="51">
        <f>'[1]aktif'!G55</f>
        <v>0</v>
      </c>
      <c r="H55" s="49">
        <f>'[1]aktif'!H55</f>
        <v>0</v>
      </c>
    </row>
    <row r="56" spans="1:8" s="40" customFormat="1" ht="15">
      <c r="A56" s="34" t="s">
        <v>67</v>
      </c>
      <c r="B56" s="55" t="s">
        <v>68</v>
      </c>
      <c r="C56" s="60">
        <f>'[1]aktif'!C56</f>
        <v>0</v>
      </c>
      <c r="D56" s="58">
        <f>'[1]aktif'!D56</f>
        <v>0</v>
      </c>
      <c r="E56" s="58">
        <f>'[1]aktif'!E56</f>
        <v>0</v>
      </c>
      <c r="F56" s="58">
        <f>'[1]aktif'!F56</f>
        <v>0</v>
      </c>
      <c r="G56" s="58">
        <f>'[1]aktif'!G56</f>
        <v>0</v>
      </c>
      <c r="H56" s="59">
        <f>'[1]aktif'!H56</f>
        <v>0</v>
      </c>
    </row>
    <row r="57" spans="1:8" s="40" customFormat="1" ht="15">
      <c r="A57" s="10" t="s">
        <v>69</v>
      </c>
      <c r="B57" s="25"/>
      <c r="C57" s="50">
        <f>'[1]aktif'!C57</f>
        <v>0</v>
      </c>
      <c r="D57" s="51">
        <f>'[1]aktif'!D57</f>
        <v>0</v>
      </c>
      <c r="E57" s="48">
        <f>'[1]aktif'!E57</f>
        <v>0</v>
      </c>
      <c r="F57" s="51">
        <f>'[1]aktif'!F57</f>
        <v>0</v>
      </c>
      <c r="G57" s="51">
        <f>'[1]aktif'!G57</f>
        <v>0</v>
      </c>
      <c r="H57" s="49">
        <f>'[1]aktif'!H57</f>
        <v>0</v>
      </c>
    </row>
    <row r="58" spans="1:8" s="40" customFormat="1" ht="15">
      <c r="A58" s="10" t="s">
        <v>70</v>
      </c>
      <c r="B58" s="25"/>
      <c r="C58" s="50">
        <f>'[1]aktif'!C58</f>
        <v>0</v>
      </c>
      <c r="D58" s="51">
        <f>'[1]aktif'!D58</f>
        <v>0</v>
      </c>
      <c r="E58" s="48">
        <f>'[1]aktif'!E58</f>
        <v>0</v>
      </c>
      <c r="F58" s="51">
        <f>'[1]aktif'!F58</f>
        <v>0</v>
      </c>
      <c r="G58" s="51">
        <f>'[1]aktif'!G58</f>
        <v>0</v>
      </c>
      <c r="H58" s="49">
        <f>'[1]aktif'!H58</f>
        <v>0</v>
      </c>
    </row>
    <row r="59" spans="1:8" s="40" customFormat="1" ht="15">
      <c r="A59" s="10" t="s">
        <v>71</v>
      </c>
      <c r="B59" s="55"/>
      <c r="C59" s="50">
        <f>'[1]aktif'!C59</f>
        <v>0</v>
      </c>
      <c r="D59" s="51">
        <f>'[1]aktif'!D59</f>
        <v>0</v>
      </c>
      <c r="E59" s="48">
        <f>'[1]aktif'!E59</f>
        <v>0</v>
      </c>
      <c r="F59" s="51">
        <f>'[1]aktif'!F59</f>
        <v>0</v>
      </c>
      <c r="G59" s="51">
        <f>'[1]aktif'!G59</f>
        <v>0</v>
      </c>
      <c r="H59" s="49">
        <f>'[1]aktif'!H59</f>
        <v>0</v>
      </c>
    </row>
    <row r="60" spans="1:8" s="40" customFormat="1" ht="15">
      <c r="A60" s="63" t="s">
        <v>72</v>
      </c>
      <c r="B60" s="55" t="s">
        <v>73</v>
      </c>
      <c r="C60" s="56">
        <f>'[1]aktif'!C60</f>
        <v>927217</v>
      </c>
      <c r="D60" s="57">
        <f>'[1]aktif'!D60</f>
        <v>548</v>
      </c>
      <c r="E60" s="58">
        <f>'[1]aktif'!E60</f>
        <v>927765</v>
      </c>
      <c r="F60" s="57">
        <f>'[1]aktif'!F60</f>
        <v>905575</v>
      </c>
      <c r="G60" s="57">
        <f>'[1]aktif'!G60</f>
        <v>455</v>
      </c>
      <c r="H60" s="59">
        <f>'[1]aktif'!H60</f>
        <v>906030</v>
      </c>
    </row>
    <row r="61" spans="1:8" s="40" customFormat="1" ht="15">
      <c r="A61" s="63" t="s">
        <v>74</v>
      </c>
      <c r="B61" s="55" t="s">
        <v>75</v>
      </c>
      <c r="C61" s="60">
        <f>'[1]aktif'!C61</f>
        <v>15809</v>
      </c>
      <c r="D61" s="58">
        <f>'[1]aktif'!D61</f>
        <v>0</v>
      </c>
      <c r="E61" s="58">
        <f>'[1]aktif'!E61</f>
        <v>15809</v>
      </c>
      <c r="F61" s="58">
        <f>'[1]aktif'!F61</f>
        <v>13496</v>
      </c>
      <c r="G61" s="58">
        <f>'[1]aktif'!G61</f>
        <v>0</v>
      </c>
      <c r="H61" s="59">
        <f>'[1]aktif'!H61</f>
        <v>13496</v>
      </c>
    </row>
    <row r="62" spans="1:8" ht="14.25">
      <c r="A62" s="61" t="s">
        <v>76</v>
      </c>
      <c r="B62" s="25"/>
      <c r="C62" s="50">
        <f>'[1]aktif'!C62</f>
        <v>0</v>
      </c>
      <c r="D62" s="51">
        <f>'[1]aktif'!D62</f>
        <v>0</v>
      </c>
      <c r="E62" s="48">
        <f>'[1]aktif'!E62</f>
        <v>0</v>
      </c>
      <c r="F62" s="51">
        <f>'[1]aktif'!F62</f>
        <v>0</v>
      </c>
      <c r="G62" s="51">
        <f>'[1]aktif'!G62</f>
        <v>0</v>
      </c>
      <c r="H62" s="49">
        <f>'[1]aktif'!H62</f>
        <v>0</v>
      </c>
    </row>
    <row r="63" spans="1:8" ht="14.25">
      <c r="A63" s="61" t="s">
        <v>77</v>
      </c>
      <c r="B63" s="25"/>
      <c r="C63" s="50">
        <f>'[1]aktif'!C63</f>
        <v>15809</v>
      </c>
      <c r="D63" s="51">
        <f>'[1]aktif'!D63</f>
        <v>0</v>
      </c>
      <c r="E63" s="48">
        <f>'[1]aktif'!E63</f>
        <v>15809</v>
      </c>
      <c r="F63" s="51">
        <f>'[1]aktif'!F63</f>
        <v>13496</v>
      </c>
      <c r="G63" s="51">
        <f>'[1]aktif'!G63</f>
        <v>0</v>
      </c>
      <c r="H63" s="49">
        <f>'[1]aktif'!H63</f>
        <v>13496</v>
      </c>
    </row>
    <row r="64" spans="1:8" s="40" customFormat="1" ht="15.75" customHeight="1">
      <c r="A64" s="34" t="s">
        <v>78</v>
      </c>
      <c r="B64" s="55" t="s">
        <v>79</v>
      </c>
      <c r="C64" s="56">
        <f>'[1]aktif'!C64</f>
        <v>0</v>
      </c>
      <c r="D64" s="57">
        <f>'[1]aktif'!D64</f>
        <v>0</v>
      </c>
      <c r="E64" s="58">
        <f>'[1]aktif'!E64</f>
        <v>0</v>
      </c>
      <c r="F64" s="57">
        <f>'[1]aktif'!F64</f>
        <v>0</v>
      </c>
      <c r="G64" s="57">
        <f>'[1]aktif'!G64</f>
        <v>0</v>
      </c>
      <c r="H64" s="59">
        <f>'[1]aktif'!H64</f>
        <v>0</v>
      </c>
    </row>
    <row r="65" spans="1:8" s="40" customFormat="1" ht="15.75" customHeight="1">
      <c r="A65" s="34" t="s">
        <v>80</v>
      </c>
      <c r="B65" s="55" t="s">
        <v>81</v>
      </c>
      <c r="C65" s="64">
        <f>'[1]aktif'!C65</f>
        <v>62927</v>
      </c>
      <c r="D65" s="65">
        <f>'[1]aktif'!D65</f>
        <v>0</v>
      </c>
      <c r="E65" s="58">
        <f>'[1]aktif'!E65</f>
        <v>62927</v>
      </c>
      <c r="F65" s="65">
        <f>'[1]aktif'!F65</f>
        <v>49720</v>
      </c>
      <c r="G65" s="65">
        <f>'[1]aktif'!G65</f>
        <v>0</v>
      </c>
      <c r="H65" s="59">
        <f>'[1]aktif'!H65</f>
        <v>49720</v>
      </c>
    </row>
    <row r="66" spans="1:8" s="40" customFormat="1" ht="15.75" customHeight="1">
      <c r="A66" s="10" t="s">
        <v>82</v>
      </c>
      <c r="B66" s="55"/>
      <c r="C66" s="50">
        <f>'[1]aktif'!C66</f>
        <v>0</v>
      </c>
      <c r="D66" s="51">
        <f>'[1]aktif'!D66</f>
        <v>0</v>
      </c>
      <c r="E66" s="48">
        <f>'[1]aktif'!E66</f>
        <v>0</v>
      </c>
      <c r="F66" s="51">
        <f>'[1]aktif'!F66</f>
        <v>0</v>
      </c>
      <c r="G66" s="51">
        <f>'[1]aktif'!G66</f>
        <v>0</v>
      </c>
      <c r="H66" s="49">
        <f>'[1]aktif'!H66</f>
        <v>0</v>
      </c>
    </row>
    <row r="67" spans="1:8" s="40" customFormat="1" ht="15.75" customHeight="1">
      <c r="A67" s="10" t="s">
        <v>83</v>
      </c>
      <c r="B67" s="55"/>
      <c r="C67" s="50">
        <f>'[1]aktif'!C67</f>
        <v>62927</v>
      </c>
      <c r="D67" s="51">
        <f>'[1]aktif'!D67</f>
        <v>0</v>
      </c>
      <c r="E67" s="48">
        <f>'[1]aktif'!E67</f>
        <v>62927</v>
      </c>
      <c r="F67" s="51">
        <f>'[1]aktif'!F67</f>
        <v>49720</v>
      </c>
      <c r="G67" s="51">
        <f>'[1]aktif'!G67</f>
        <v>0</v>
      </c>
      <c r="H67" s="49">
        <f>'[1]aktif'!H67</f>
        <v>49720</v>
      </c>
    </row>
    <row r="68" spans="1:8" s="40" customFormat="1" ht="30" customHeight="1">
      <c r="A68" s="41" t="s">
        <v>84</v>
      </c>
      <c r="B68" s="55" t="s">
        <v>85</v>
      </c>
      <c r="C68" s="60">
        <f>'[1]aktif'!C68</f>
        <v>0</v>
      </c>
      <c r="D68" s="58">
        <f>'[1]aktif'!D68</f>
        <v>0</v>
      </c>
      <c r="E68" s="58">
        <f>'[1]aktif'!E68</f>
        <v>0</v>
      </c>
      <c r="F68" s="58">
        <f>'[1]aktif'!F68</f>
        <v>0</v>
      </c>
      <c r="G68" s="58">
        <f>'[1]aktif'!G68</f>
        <v>0</v>
      </c>
      <c r="H68" s="59">
        <f>'[1]aktif'!H68</f>
        <v>0</v>
      </c>
    </row>
    <row r="69" spans="1:8" s="40" customFormat="1" ht="15.75" customHeight="1">
      <c r="A69" s="10" t="s">
        <v>86</v>
      </c>
      <c r="B69" s="55"/>
      <c r="C69" s="50">
        <f>'[1]aktif'!C69</f>
        <v>0</v>
      </c>
      <c r="D69" s="51">
        <f>'[1]aktif'!D69</f>
        <v>0</v>
      </c>
      <c r="E69" s="48">
        <f>'[1]aktif'!E69</f>
        <v>0</v>
      </c>
      <c r="F69" s="51">
        <f>'[1]aktif'!F69</f>
        <v>0</v>
      </c>
      <c r="G69" s="51">
        <f>'[1]aktif'!G69</f>
        <v>0</v>
      </c>
      <c r="H69" s="49">
        <f>'[1]aktif'!H69</f>
        <v>0</v>
      </c>
    </row>
    <row r="70" spans="1:8" s="40" customFormat="1" ht="15.75" customHeight="1">
      <c r="A70" s="10" t="s">
        <v>87</v>
      </c>
      <c r="B70" s="55"/>
      <c r="C70" s="50">
        <f>'[1]aktif'!C70</f>
        <v>0</v>
      </c>
      <c r="D70" s="51">
        <f>'[1]aktif'!D70</f>
        <v>0</v>
      </c>
      <c r="E70" s="48">
        <f>'[1]aktif'!E70</f>
        <v>0</v>
      </c>
      <c r="F70" s="51">
        <f>'[1]aktif'!F70</f>
        <v>0</v>
      </c>
      <c r="G70" s="51">
        <f>'[1]aktif'!G70</f>
        <v>0</v>
      </c>
      <c r="H70" s="49">
        <f>'[1]aktif'!H70</f>
        <v>0</v>
      </c>
    </row>
    <row r="71" spans="1:8" s="40" customFormat="1" ht="15.75" customHeight="1">
      <c r="A71" s="63" t="s">
        <v>88</v>
      </c>
      <c r="B71" s="55" t="s">
        <v>89</v>
      </c>
      <c r="C71" s="56">
        <f>'[1]aktif'!C71</f>
        <v>295746</v>
      </c>
      <c r="D71" s="57">
        <f>'[1]aktif'!D71</f>
        <v>265261</v>
      </c>
      <c r="E71" s="58">
        <f>'[1]aktif'!E71</f>
        <v>561007</v>
      </c>
      <c r="F71" s="57">
        <f>'[1]aktif'!F71</f>
        <v>271278</v>
      </c>
      <c r="G71" s="57">
        <f>'[1]aktif'!G71</f>
        <v>238635</v>
      </c>
      <c r="H71" s="59">
        <f>'[1]aktif'!H71</f>
        <v>509913</v>
      </c>
    </row>
    <row r="72" spans="1:8" ht="15.75" customHeight="1">
      <c r="A72" s="61"/>
      <c r="B72" s="25"/>
      <c r="C72" s="19"/>
      <c r="D72" s="66"/>
      <c r="E72" s="48"/>
      <c r="F72" s="66"/>
      <c r="G72" s="66"/>
      <c r="H72" s="49"/>
    </row>
    <row r="73" spans="1:8" ht="15.75" customHeight="1">
      <c r="A73" s="67" t="s">
        <v>90</v>
      </c>
      <c r="B73" s="68"/>
      <c r="C73" s="69">
        <f>'[1]aktif'!C73</f>
        <v>31627760</v>
      </c>
      <c r="D73" s="70">
        <f>'[1]aktif'!D73</f>
        <v>15008564</v>
      </c>
      <c r="E73" s="70">
        <f>'[1]aktif'!E73</f>
        <v>46636324</v>
      </c>
      <c r="F73" s="70">
        <f>'[1]aktif'!F73</f>
        <v>29834318</v>
      </c>
      <c r="G73" s="70">
        <f>'[1]aktif'!G73</f>
        <v>12574158</v>
      </c>
      <c r="H73" s="71">
        <f>'[1]aktif'!H73</f>
        <v>42408476</v>
      </c>
    </row>
    <row r="74" spans="1:3" ht="14.25">
      <c r="A74" s="72"/>
      <c r="B74" s="72"/>
      <c r="C74" s="73"/>
    </row>
    <row r="76" spans="1:3" ht="14.25">
      <c r="A76" s="73"/>
      <c r="B76" s="73"/>
      <c r="C76" s="73"/>
    </row>
    <row r="77" spans="1:3" ht="14.25">
      <c r="A77" s="73"/>
      <c r="B77" s="73"/>
      <c r="C77" s="73"/>
    </row>
    <row r="78" spans="1:3" ht="14.25">
      <c r="A78" s="73"/>
      <c r="B78" s="73"/>
      <c r="C78" s="73"/>
    </row>
    <row r="79" spans="1:3" ht="14.25">
      <c r="A79" s="73"/>
      <c r="B79" s="73"/>
      <c r="C79" s="73"/>
    </row>
    <row r="80" spans="1:3" ht="14.25">
      <c r="A80" s="73"/>
      <c r="B80" s="73"/>
      <c r="C80" s="73"/>
    </row>
    <row r="81" spans="1:3" ht="14.25">
      <c r="A81" s="73"/>
      <c r="B81" s="73"/>
      <c r="C81" s="73"/>
    </row>
    <row r="82" spans="1:3" ht="14.25">
      <c r="A82" s="73"/>
      <c r="B82" s="73"/>
      <c r="C82" s="73"/>
    </row>
  </sheetData>
  <sheetProtection password="CF27" sheet="1" objects="1" scenarios="1"/>
  <mergeCells count="1">
    <mergeCell ref="C4:H4"/>
  </mergeCells>
  <printOptions horizontalCentered="1" verticalCentered="1"/>
  <pageMargins left="0.45" right="0.5" top="0.7086614173228347" bottom="0.6299212598425197" header="0.35433070866141736" footer="0.2362204724409449"/>
  <pageSetup fitToHeight="1" fitToWidth="1" horizontalDpi="600" verticalDpi="600" orientation="portrait" paperSize="9" scale="59" r:id="rId1"/>
  <headerFooter alignWithMargins="0">
    <oddHeader>&amp;R&amp;"Times New Roman,Normal"&amp;12Appendix 1-A</oddHeader>
    <oddFooter>&amp;C&amp;"Times New Roman,Normal"&amp;12&amp;P</oddFooter>
  </headerFooter>
  <colBreaks count="1" manualBreakCount="1">
    <brk id="15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0"/>
  <sheetViews>
    <sheetView view="pageBreakPreview" zoomScale="80" zoomScaleNormal="80" zoomScaleSheetLayoutView="80" zoomScalePageLayoutView="0" workbookViewId="0" topLeftCell="A1">
      <selection activeCell="A31" sqref="A31"/>
    </sheetView>
  </sheetViews>
  <sheetFormatPr defaultColWidth="9.140625" defaultRowHeight="12.75"/>
  <cols>
    <col min="1" max="1" width="67.421875" style="5" customWidth="1"/>
    <col min="2" max="2" width="5.140625" style="108" customWidth="1"/>
    <col min="3" max="3" width="14.7109375" style="5" customWidth="1"/>
    <col min="4" max="4" width="14.7109375" style="73" customWidth="1"/>
    <col min="5" max="8" width="14.7109375" style="5" customWidth="1"/>
    <col min="9" max="16384" width="9.140625" style="5" customWidth="1"/>
  </cols>
  <sheetData>
    <row r="1" spans="1:8" ht="19.5" customHeight="1">
      <c r="A1" s="74" t="str">
        <f>+assets!$A$1</f>
        <v>T. VAKIFLAR BANKASI T.A.O. BANK ONLY INCOME STATEMENT</v>
      </c>
      <c r="B1" s="75"/>
      <c r="C1" s="2"/>
      <c r="D1" s="3"/>
      <c r="E1" s="2"/>
      <c r="F1" s="2"/>
      <c r="G1" s="2"/>
      <c r="H1" s="4"/>
    </row>
    <row r="2" spans="1:8" ht="15.75" customHeight="1">
      <c r="A2" s="6"/>
      <c r="B2" s="76"/>
      <c r="C2" s="8"/>
      <c r="D2" s="8"/>
      <c r="E2" s="8"/>
      <c r="F2" s="8"/>
      <c r="G2" s="8"/>
      <c r="H2" s="77"/>
    </row>
    <row r="3" spans="1:8" ht="9.75" customHeight="1">
      <c r="A3" s="10"/>
      <c r="B3" s="78"/>
      <c r="C3" s="11"/>
      <c r="D3" s="11"/>
      <c r="E3" s="12"/>
      <c r="F3" s="12"/>
      <c r="G3" s="12"/>
      <c r="H3" s="13"/>
    </row>
    <row r="4" spans="1:8" ht="21" customHeight="1">
      <c r="A4" s="79"/>
      <c r="B4" s="15"/>
      <c r="C4" s="80" t="str">
        <f>+assets!C4</f>
        <v>THOUSAND NEW TURKISH LIRA</v>
      </c>
      <c r="D4" s="81"/>
      <c r="E4" s="81"/>
      <c r="F4" s="81"/>
      <c r="G4" s="81"/>
      <c r="H4" s="82"/>
    </row>
    <row r="5" spans="1:8" ht="15.75" customHeight="1">
      <c r="A5" s="10"/>
      <c r="B5" s="19"/>
      <c r="C5" s="20"/>
      <c r="D5" s="20" t="s">
        <v>2</v>
      </c>
      <c r="E5" s="22"/>
      <c r="F5" s="21"/>
      <c r="G5" s="83" t="s">
        <v>3</v>
      </c>
      <c r="H5" s="23"/>
    </row>
    <row r="6" spans="1:8" ht="18.75" customHeight="1">
      <c r="A6" s="84" t="s">
        <v>91</v>
      </c>
      <c r="B6" s="25" t="s">
        <v>5</v>
      </c>
      <c r="C6" s="26"/>
      <c r="D6" s="27" t="str">
        <f>+'[1]pasif'!D6</f>
        <v>(31/03/2008)</v>
      </c>
      <c r="E6" s="28"/>
      <c r="F6" s="27"/>
      <c r="G6" s="27" t="str">
        <f>+'[1]pasif'!G6</f>
        <v>(31/12/2007)</v>
      </c>
      <c r="H6" s="29"/>
    </row>
    <row r="7" spans="1:8" ht="15">
      <c r="A7" s="10"/>
      <c r="B7" s="85"/>
      <c r="C7" s="86" t="s">
        <v>6</v>
      </c>
      <c r="D7" s="86" t="s">
        <v>7</v>
      </c>
      <c r="E7" s="87" t="s">
        <v>8</v>
      </c>
      <c r="F7" s="87" t="s">
        <v>6</v>
      </c>
      <c r="G7" s="86" t="s">
        <v>7</v>
      </c>
      <c r="H7" s="88" t="s">
        <v>8</v>
      </c>
    </row>
    <row r="8" spans="1:8" s="40" customFormat="1" ht="15">
      <c r="A8" s="89" t="s">
        <v>92</v>
      </c>
      <c r="B8" s="90" t="s">
        <v>10</v>
      </c>
      <c r="C8" s="91">
        <f>'[1]pasif'!C8</f>
        <v>23946707</v>
      </c>
      <c r="D8" s="91">
        <f>'[1]pasif'!D8</f>
        <v>8086983</v>
      </c>
      <c r="E8" s="60">
        <f>'[1]pasif'!E8</f>
        <v>32033690</v>
      </c>
      <c r="F8" s="91">
        <f>'[1]pasif'!F8</f>
        <v>22402194</v>
      </c>
      <c r="G8" s="91">
        <f>'[1]pasif'!G8</f>
        <v>6460319</v>
      </c>
      <c r="H8" s="39">
        <f>'[1]pasif'!H8</f>
        <v>28862513</v>
      </c>
    </row>
    <row r="9" spans="1:8" ht="14.25">
      <c r="A9" s="10" t="s">
        <v>93</v>
      </c>
      <c r="B9" s="92"/>
      <c r="C9" s="50">
        <f>'[1]pasif'!C9</f>
        <v>1151161</v>
      </c>
      <c r="D9" s="50">
        <f>'[1]pasif'!D9</f>
        <v>98971</v>
      </c>
      <c r="E9" s="47">
        <f>'[1]pasif'!E9</f>
        <v>1250132</v>
      </c>
      <c r="F9" s="50">
        <f>'[1]pasif'!F9</f>
        <v>1218194</v>
      </c>
      <c r="G9" s="50">
        <f>'[1]pasif'!G9</f>
        <v>114153</v>
      </c>
      <c r="H9" s="49">
        <f>'[1]pasif'!H9</f>
        <v>1332347</v>
      </c>
    </row>
    <row r="10" spans="1:8" ht="14.25">
      <c r="A10" s="10" t="s">
        <v>94</v>
      </c>
      <c r="B10" s="92"/>
      <c r="C10" s="50">
        <f>'[1]pasif'!C10</f>
        <v>22795546</v>
      </c>
      <c r="D10" s="50">
        <f>'[1]pasif'!D10</f>
        <v>7988012</v>
      </c>
      <c r="E10" s="47">
        <f>'[1]pasif'!E10</f>
        <v>30783558</v>
      </c>
      <c r="F10" s="50">
        <f>'[1]pasif'!F10</f>
        <v>21184000</v>
      </c>
      <c r="G10" s="50">
        <f>'[1]pasif'!G10</f>
        <v>6346166</v>
      </c>
      <c r="H10" s="49">
        <f>'[1]pasif'!H10</f>
        <v>27530166</v>
      </c>
    </row>
    <row r="11" spans="1:8" ht="15">
      <c r="A11" s="63" t="s">
        <v>95</v>
      </c>
      <c r="B11" s="92" t="s">
        <v>96</v>
      </c>
      <c r="C11" s="56">
        <f>'[1]pasif'!C11</f>
        <v>15497</v>
      </c>
      <c r="D11" s="56">
        <f>'[1]pasif'!D11</f>
        <v>5417</v>
      </c>
      <c r="E11" s="60">
        <f>'[1]pasif'!E11</f>
        <v>20914</v>
      </c>
      <c r="F11" s="56">
        <f>'[1]pasif'!F11</f>
        <v>20003</v>
      </c>
      <c r="G11" s="56">
        <f>'[1]pasif'!G11</f>
        <v>2287</v>
      </c>
      <c r="H11" s="59">
        <f>'[1]pasif'!H11</f>
        <v>22290</v>
      </c>
    </row>
    <row r="12" spans="1:8" s="40" customFormat="1" ht="15">
      <c r="A12" s="63" t="s">
        <v>97</v>
      </c>
      <c r="B12" s="92" t="s">
        <v>23</v>
      </c>
      <c r="C12" s="56">
        <f>'[1]pasif'!C12</f>
        <v>47953</v>
      </c>
      <c r="D12" s="56">
        <f>'[1]pasif'!D12</f>
        <v>5285712</v>
      </c>
      <c r="E12" s="60">
        <f>'[1]pasif'!E12</f>
        <v>5333665</v>
      </c>
      <c r="F12" s="56">
        <f>'[1]pasif'!F12</f>
        <v>52803</v>
      </c>
      <c r="G12" s="56">
        <f>'[1]pasif'!G12</f>
        <v>4640055</v>
      </c>
      <c r="H12" s="59">
        <f>'[1]pasif'!H12</f>
        <v>4692858</v>
      </c>
    </row>
    <row r="13" spans="1:8" s="40" customFormat="1" ht="15">
      <c r="A13" s="63" t="s">
        <v>98</v>
      </c>
      <c r="B13" s="92"/>
      <c r="C13" s="60">
        <f>'[1]pasif'!C13</f>
        <v>879068</v>
      </c>
      <c r="D13" s="60">
        <f>'[1]pasif'!D13</f>
        <v>1590446</v>
      </c>
      <c r="E13" s="60">
        <f>'[1]pasif'!E13</f>
        <v>2469514</v>
      </c>
      <c r="F13" s="60">
        <f>'[1]pasif'!F13</f>
        <v>793915</v>
      </c>
      <c r="G13" s="60">
        <f>'[1]pasif'!G13</f>
        <v>1282170</v>
      </c>
      <c r="H13" s="59">
        <f>'[1]pasif'!H13</f>
        <v>2076085</v>
      </c>
    </row>
    <row r="14" spans="1:8" ht="14.25">
      <c r="A14" s="10" t="s">
        <v>99</v>
      </c>
      <c r="B14" s="92"/>
      <c r="C14" s="50">
        <f>'[1]pasif'!C14</f>
        <v>0</v>
      </c>
      <c r="D14" s="50">
        <f>'[1]pasif'!D14</f>
        <v>0</v>
      </c>
      <c r="E14" s="47">
        <f>'[1]pasif'!E14</f>
        <v>0</v>
      </c>
      <c r="F14" s="50">
        <f>'[1]pasif'!F14</f>
        <v>0</v>
      </c>
      <c r="G14" s="50">
        <f>'[1]pasif'!G14</f>
        <v>0</v>
      </c>
      <c r="H14" s="49">
        <f>'[1]pasif'!H14</f>
        <v>0</v>
      </c>
    </row>
    <row r="15" spans="1:8" ht="14.25">
      <c r="A15" s="10" t="s">
        <v>100</v>
      </c>
      <c r="B15" s="92"/>
      <c r="C15" s="50">
        <f>'[1]pasif'!C15</f>
        <v>0</v>
      </c>
      <c r="D15" s="50">
        <f>'[1]pasif'!D15</f>
        <v>0</v>
      </c>
      <c r="E15" s="47">
        <f>'[1]pasif'!E15</f>
        <v>0</v>
      </c>
      <c r="F15" s="50">
        <f>'[1]pasif'!F15</f>
        <v>0</v>
      </c>
      <c r="G15" s="50">
        <f>'[1]pasif'!G15</f>
        <v>0</v>
      </c>
      <c r="H15" s="49">
        <f>'[1]pasif'!H15</f>
        <v>0</v>
      </c>
    </row>
    <row r="16" spans="1:8" ht="14.25">
      <c r="A16" s="61" t="s">
        <v>101</v>
      </c>
      <c r="B16" s="92"/>
      <c r="C16" s="50">
        <f>'[1]pasif'!C16</f>
        <v>879068</v>
      </c>
      <c r="D16" s="50">
        <f>'[1]pasif'!D16</f>
        <v>1590446</v>
      </c>
      <c r="E16" s="47">
        <f>'[1]pasif'!E16</f>
        <v>2469514</v>
      </c>
      <c r="F16" s="50">
        <f>'[1]pasif'!F16</f>
        <v>793915</v>
      </c>
      <c r="G16" s="50">
        <f>'[1]pasif'!G16</f>
        <v>1282170</v>
      </c>
      <c r="H16" s="49">
        <f>'[1]pasif'!H16</f>
        <v>2076085</v>
      </c>
    </row>
    <row r="17" spans="1:8" s="40" customFormat="1" ht="15">
      <c r="A17" s="63" t="s">
        <v>102</v>
      </c>
      <c r="B17" s="92"/>
      <c r="C17" s="60">
        <f>'[1]pasif'!C17</f>
        <v>0</v>
      </c>
      <c r="D17" s="60">
        <f>'[1]pasif'!D17</f>
        <v>0</v>
      </c>
      <c r="E17" s="60">
        <f>'[1]pasif'!E17</f>
        <v>0</v>
      </c>
      <c r="F17" s="60">
        <f>'[1]pasif'!F17</f>
        <v>0</v>
      </c>
      <c r="G17" s="60">
        <f>'[1]pasif'!G17</f>
        <v>0</v>
      </c>
      <c r="H17" s="59">
        <f>'[1]pasif'!H17</f>
        <v>0</v>
      </c>
    </row>
    <row r="18" spans="1:8" ht="14.25">
      <c r="A18" s="10" t="s">
        <v>103</v>
      </c>
      <c r="B18" s="93"/>
      <c r="C18" s="50">
        <f>'[1]pasif'!C18</f>
        <v>0</v>
      </c>
      <c r="D18" s="50">
        <f>'[1]pasif'!D18</f>
        <v>0</v>
      </c>
      <c r="E18" s="47">
        <f>'[1]pasif'!E18</f>
        <v>0</v>
      </c>
      <c r="F18" s="50">
        <f>'[1]pasif'!F18</f>
        <v>0</v>
      </c>
      <c r="G18" s="50">
        <f>'[1]pasif'!G18</f>
        <v>0</v>
      </c>
      <c r="H18" s="49">
        <f>'[1]pasif'!H18</f>
        <v>0</v>
      </c>
    </row>
    <row r="19" spans="1:8" ht="14.25">
      <c r="A19" s="10" t="s">
        <v>104</v>
      </c>
      <c r="B19" s="93"/>
      <c r="C19" s="50">
        <f>'[1]pasif'!C19</f>
        <v>0</v>
      </c>
      <c r="D19" s="50">
        <f>'[1]pasif'!D19</f>
        <v>0</v>
      </c>
      <c r="E19" s="47">
        <f>'[1]pasif'!E19</f>
        <v>0</v>
      </c>
      <c r="F19" s="50">
        <f>'[1]pasif'!F19</f>
        <v>0</v>
      </c>
      <c r="G19" s="50">
        <f>'[1]pasif'!G19</f>
        <v>0</v>
      </c>
      <c r="H19" s="49">
        <f>'[1]pasif'!H19</f>
        <v>0</v>
      </c>
    </row>
    <row r="20" spans="1:8" ht="14.25">
      <c r="A20" s="10" t="s">
        <v>105</v>
      </c>
      <c r="B20" s="93"/>
      <c r="C20" s="50">
        <f>'[1]pasif'!C20</f>
        <v>0</v>
      </c>
      <c r="D20" s="50">
        <f>'[1]pasif'!D20</f>
        <v>0</v>
      </c>
      <c r="E20" s="47">
        <f>'[1]pasif'!E20</f>
        <v>0</v>
      </c>
      <c r="F20" s="50">
        <f>'[1]pasif'!F20</f>
        <v>0</v>
      </c>
      <c r="G20" s="50">
        <f>'[1]pasif'!G20</f>
        <v>0</v>
      </c>
      <c r="H20" s="49">
        <f>'[1]pasif'!H20</f>
        <v>0</v>
      </c>
    </row>
    <row r="21" spans="1:8" s="40" customFormat="1" ht="15">
      <c r="A21" s="63" t="s">
        <v>106</v>
      </c>
      <c r="B21" s="92"/>
      <c r="C21" s="56">
        <f>'[1]pasif'!C21</f>
        <v>116580</v>
      </c>
      <c r="D21" s="56">
        <f>'[1]pasif'!D21</f>
        <v>0</v>
      </c>
      <c r="E21" s="60">
        <f>'[1]pasif'!E21</f>
        <v>116580</v>
      </c>
      <c r="F21" s="56">
        <f>'[1]pasif'!F21</f>
        <v>121964</v>
      </c>
      <c r="G21" s="56">
        <f>'[1]pasif'!G21</f>
        <v>0</v>
      </c>
      <c r="H21" s="59">
        <f>'[1]pasif'!H21</f>
        <v>121964</v>
      </c>
    </row>
    <row r="22" spans="1:8" ht="14.25">
      <c r="A22" s="10" t="s">
        <v>107</v>
      </c>
      <c r="B22" s="92"/>
      <c r="C22" s="50">
        <f>'[1]pasif'!C22</f>
        <v>0</v>
      </c>
      <c r="D22" s="50">
        <f>'[1]pasif'!D22</f>
        <v>0</v>
      </c>
      <c r="E22" s="47">
        <f>'[1]pasif'!E22</f>
        <v>0</v>
      </c>
      <c r="F22" s="50">
        <f>'[1]pasif'!F22</f>
        <v>0</v>
      </c>
      <c r="G22" s="50">
        <f>'[1]pasif'!G22</f>
        <v>0</v>
      </c>
      <c r="H22" s="49">
        <f>'[1]pasif'!H22</f>
        <v>0</v>
      </c>
    </row>
    <row r="23" spans="1:8" ht="14.25">
      <c r="A23" s="10" t="s">
        <v>108</v>
      </c>
      <c r="B23" s="92"/>
      <c r="C23" s="50">
        <f>'[1]pasif'!C23</f>
        <v>116580</v>
      </c>
      <c r="D23" s="50">
        <f>'[1]pasif'!D23</f>
        <v>0</v>
      </c>
      <c r="E23" s="47">
        <f>'[1]pasif'!E23</f>
        <v>116580</v>
      </c>
      <c r="F23" s="50">
        <f>'[1]pasif'!F23</f>
        <v>121964</v>
      </c>
      <c r="G23" s="50">
        <f>'[1]pasif'!G23</f>
        <v>0</v>
      </c>
      <c r="H23" s="49">
        <f>'[1]pasif'!H23</f>
        <v>121964</v>
      </c>
    </row>
    <row r="24" spans="1:8" s="40" customFormat="1" ht="15">
      <c r="A24" s="63" t="s">
        <v>109</v>
      </c>
      <c r="B24" s="92"/>
      <c r="C24" s="56">
        <f>'[1]pasif'!C24</f>
        <v>493044</v>
      </c>
      <c r="D24" s="56">
        <f>'[1]pasif'!D24</f>
        <v>74425</v>
      </c>
      <c r="E24" s="60">
        <f>'[1]pasif'!E24</f>
        <v>567469</v>
      </c>
      <c r="F24" s="56">
        <f>'[1]pasif'!F24</f>
        <v>362091</v>
      </c>
      <c r="G24" s="56">
        <f>'[1]pasif'!G24</f>
        <v>67298</v>
      </c>
      <c r="H24" s="59">
        <f>'[1]pasif'!H24</f>
        <v>429389</v>
      </c>
    </row>
    <row r="25" spans="1:8" s="40" customFormat="1" ht="15">
      <c r="A25" s="63" t="s">
        <v>110</v>
      </c>
      <c r="B25" s="92" t="s">
        <v>29</v>
      </c>
      <c r="C25" s="56">
        <f>'[1]pasif'!C25</f>
        <v>173695</v>
      </c>
      <c r="D25" s="56">
        <f>'[1]pasif'!D25</f>
        <v>155513</v>
      </c>
      <c r="E25" s="60">
        <f>'[1]pasif'!E25</f>
        <v>329208</v>
      </c>
      <c r="F25" s="56">
        <f>'[1]pasif'!F25</f>
        <v>142516</v>
      </c>
      <c r="G25" s="56">
        <f>'[1]pasif'!G25</f>
        <v>139637</v>
      </c>
      <c r="H25" s="59">
        <f>'[1]pasif'!H25</f>
        <v>282153</v>
      </c>
    </row>
    <row r="26" spans="1:8" s="40" customFormat="1" ht="15">
      <c r="A26" s="63" t="s">
        <v>111</v>
      </c>
      <c r="B26" s="92"/>
      <c r="C26" s="56">
        <f>'[1]pasif'!C26</f>
        <v>0</v>
      </c>
      <c r="D26" s="56">
        <f>'[1]pasif'!D26</f>
        <v>0</v>
      </c>
      <c r="E26" s="60">
        <f>'[1]pasif'!E26</f>
        <v>0</v>
      </c>
      <c r="F26" s="56">
        <f>'[1]pasif'!F26</f>
        <v>0</v>
      </c>
      <c r="G26" s="56">
        <f>'[1]pasif'!G26</f>
        <v>0</v>
      </c>
      <c r="H26" s="59">
        <f>'[1]pasif'!H26</f>
        <v>0</v>
      </c>
    </row>
    <row r="27" spans="1:8" s="40" customFormat="1" ht="15">
      <c r="A27" s="63" t="s">
        <v>112</v>
      </c>
      <c r="B27" s="92" t="s">
        <v>34</v>
      </c>
      <c r="C27" s="60">
        <f>'[1]pasif'!C27</f>
        <v>0</v>
      </c>
      <c r="D27" s="60">
        <f>'[1]pasif'!D27</f>
        <v>26125</v>
      </c>
      <c r="E27" s="60">
        <f>'[1]pasif'!E27</f>
        <v>26125</v>
      </c>
      <c r="F27" s="60">
        <f>'[1]pasif'!F27</f>
        <v>0</v>
      </c>
      <c r="G27" s="60">
        <f>'[1]pasif'!G27</f>
        <v>24706</v>
      </c>
      <c r="H27" s="59">
        <f>'[1]pasif'!H27</f>
        <v>24706</v>
      </c>
    </row>
    <row r="28" spans="1:8" ht="14.25">
      <c r="A28" s="10" t="s">
        <v>113</v>
      </c>
      <c r="B28" s="93" t="s">
        <v>114</v>
      </c>
      <c r="C28" s="50">
        <f>'[1]pasif'!C28</f>
        <v>0</v>
      </c>
      <c r="D28" s="50">
        <f>'[1]pasif'!D28</f>
        <v>27849</v>
      </c>
      <c r="E28" s="47">
        <f>'[1]pasif'!E28</f>
        <v>27849</v>
      </c>
      <c r="F28" s="50">
        <f>'[1]pasif'!F28</f>
        <v>0</v>
      </c>
      <c r="G28" s="50">
        <f>'[1]pasif'!G28</f>
        <v>26639</v>
      </c>
      <c r="H28" s="49">
        <f>'[1]pasif'!H28</f>
        <v>26639</v>
      </c>
    </row>
    <row r="29" spans="1:8" ht="14.25">
      <c r="A29" s="61" t="s">
        <v>115</v>
      </c>
      <c r="B29" s="93"/>
      <c r="C29" s="50">
        <f>'[1]pasif'!C29</f>
        <v>0</v>
      </c>
      <c r="D29" s="50">
        <f>'[1]pasif'!D29</f>
        <v>0</v>
      </c>
      <c r="E29" s="47">
        <f>'[1]pasif'!E29</f>
        <v>0</v>
      </c>
      <c r="F29" s="50">
        <f>'[1]pasif'!F29</f>
        <v>0</v>
      </c>
      <c r="G29" s="50">
        <f>'[1]pasif'!G29</f>
        <v>0</v>
      </c>
      <c r="H29" s="49">
        <f>'[1]pasif'!H29</f>
        <v>0</v>
      </c>
    </row>
    <row r="30" spans="1:8" ht="14.25">
      <c r="A30" s="61" t="s">
        <v>116</v>
      </c>
      <c r="B30" s="93"/>
      <c r="C30" s="50">
        <f>'[1]pasif'!C30</f>
        <v>0</v>
      </c>
      <c r="D30" s="50">
        <f>'[1]pasif'!D30</f>
        <v>0</v>
      </c>
      <c r="E30" s="47">
        <f>'[1]pasif'!E30</f>
        <v>0</v>
      </c>
      <c r="F30" s="50">
        <f>'[1]pasif'!F30</f>
        <v>0</v>
      </c>
      <c r="G30" s="50">
        <f>'[1]pasif'!G30</f>
        <v>0</v>
      </c>
      <c r="H30" s="49">
        <f>'[1]pasif'!H30</f>
        <v>0</v>
      </c>
    </row>
    <row r="31" spans="1:8" ht="14.25">
      <c r="A31" s="10" t="s">
        <v>117</v>
      </c>
      <c r="B31" s="93"/>
      <c r="C31" s="50">
        <f>'[1]pasif'!C31</f>
        <v>0</v>
      </c>
      <c r="D31" s="50">
        <f>'[1]pasif'!D31</f>
        <v>1724</v>
      </c>
      <c r="E31" s="47">
        <f>'[1]pasif'!E31</f>
        <v>1724</v>
      </c>
      <c r="F31" s="50">
        <f>'[1]pasif'!F31</f>
        <v>0</v>
      </c>
      <c r="G31" s="50">
        <f>'[1]pasif'!G31</f>
        <v>1933</v>
      </c>
      <c r="H31" s="49">
        <f>'[1]pasif'!H31</f>
        <v>1933</v>
      </c>
    </row>
    <row r="32" spans="1:8" s="40" customFormat="1" ht="15">
      <c r="A32" s="63" t="s">
        <v>118</v>
      </c>
      <c r="B32" s="92" t="s">
        <v>42</v>
      </c>
      <c r="C32" s="60">
        <f>'[1]pasif'!C32</f>
        <v>0</v>
      </c>
      <c r="D32" s="60">
        <f>'[1]pasif'!D32</f>
        <v>0</v>
      </c>
      <c r="E32" s="60">
        <f>'[1]pasif'!E32</f>
        <v>0</v>
      </c>
      <c r="F32" s="60">
        <f>'[1]pasif'!F32</f>
        <v>0</v>
      </c>
      <c r="G32" s="60">
        <f>'[1]pasif'!G32</f>
        <v>0</v>
      </c>
      <c r="H32" s="59">
        <f>'[1]pasif'!H32</f>
        <v>0</v>
      </c>
    </row>
    <row r="33" spans="1:8" ht="14.25">
      <c r="A33" s="61" t="s">
        <v>119</v>
      </c>
      <c r="B33" s="93"/>
      <c r="C33" s="50">
        <f>'[1]pasif'!C33</f>
        <v>0</v>
      </c>
      <c r="D33" s="50">
        <f>'[1]pasif'!D33</f>
        <v>0</v>
      </c>
      <c r="E33" s="47">
        <f>'[1]pasif'!E33</f>
        <v>0</v>
      </c>
      <c r="F33" s="50">
        <f>'[1]pasif'!F33</f>
        <v>0</v>
      </c>
      <c r="G33" s="50">
        <f>'[1]pasif'!G33</f>
        <v>0</v>
      </c>
      <c r="H33" s="49">
        <f>'[1]pasif'!H33</f>
        <v>0</v>
      </c>
    </row>
    <row r="34" spans="1:8" ht="14.25">
      <c r="A34" s="61" t="s">
        <v>120</v>
      </c>
      <c r="B34" s="93"/>
      <c r="C34" s="50">
        <f>'[1]pasif'!C34</f>
        <v>0</v>
      </c>
      <c r="D34" s="50">
        <f>'[1]pasif'!D34</f>
        <v>0</v>
      </c>
      <c r="E34" s="47">
        <f>'[1]pasif'!E34</f>
        <v>0</v>
      </c>
      <c r="F34" s="50">
        <f>'[1]pasif'!F34</f>
        <v>0</v>
      </c>
      <c r="G34" s="50">
        <f>'[1]pasif'!G34</f>
        <v>0</v>
      </c>
      <c r="H34" s="49">
        <f>'[1]pasif'!H34</f>
        <v>0</v>
      </c>
    </row>
    <row r="35" spans="1:8" ht="14.25">
      <c r="A35" s="61" t="s">
        <v>121</v>
      </c>
      <c r="B35" s="93"/>
      <c r="C35" s="50">
        <f>'[1]pasif'!C35</f>
        <v>0</v>
      </c>
      <c r="D35" s="50">
        <f>'[1]pasif'!D35</f>
        <v>0</v>
      </c>
      <c r="E35" s="47">
        <f>'[1]pasif'!E35</f>
        <v>0</v>
      </c>
      <c r="F35" s="50">
        <f>'[1]pasif'!F35</f>
        <v>0</v>
      </c>
      <c r="G35" s="50">
        <f>'[1]pasif'!G35</f>
        <v>0</v>
      </c>
      <c r="H35" s="49">
        <f>'[1]pasif'!H35</f>
        <v>0</v>
      </c>
    </row>
    <row r="36" spans="1:8" s="40" customFormat="1" ht="15">
      <c r="A36" s="63" t="s">
        <v>122</v>
      </c>
      <c r="B36" s="92" t="s">
        <v>46</v>
      </c>
      <c r="C36" s="60">
        <f>'[1]pasif'!C36</f>
        <v>513766</v>
      </c>
      <c r="D36" s="60">
        <f>'[1]pasif'!D36</f>
        <v>13000</v>
      </c>
      <c r="E36" s="60">
        <f>'[1]pasif'!E36</f>
        <v>526766</v>
      </c>
      <c r="F36" s="60">
        <f>'[1]pasif'!F36</f>
        <v>487778</v>
      </c>
      <c r="G36" s="60">
        <f>'[1]pasif'!G36</f>
        <v>11312</v>
      </c>
      <c r="H36" s="59">
        <f>'[1]pasif'!H36</f>
        <v>499090</v>
      </c>
    </row>
    <row r="37" spans="1:8" ht="14.25">
      <c r="A37" s="61" t="s">
        <v>123</v>
      </c>
      <c r="B37" s="92"/>
      <c r="C37" s="50">
        <f>'[1]pasif'!C37</f>
        <v>219289</v>
      </c>
      <c r="D37" s="50">
        <f>'[1]pasif'!D37</f>
        <v>4414</v>
      </c>
      <c r="E37" s="47">
        <f>'[1]pasif'!E37</f>
        <v>223703</v>
      </c>
      <c r="F37" s="50">
        <f>'[1]pasif'!F37</f>
        <v>169789</v>
      </c>
      <c r="G37" s="50">
        <f>'[1]pasif'!G37</f>
        <v>3956</v>
      </c>
      <c r="H37" s="49">
        <f>'[1]pasif'!H37</f>
        <v>173745</v>
      </c>
    </row>
    <row r="38" spans="1:8" ht="14.25">
      <c r="A38" s="61" t="s">
        <v>124</v>
      </c>
      <c r="B38" s="92"/>
      <c r="C38" s="50">
        <f>'[1]pasif'!C38</f>
        <v>0</v>
      </c>
      <c r="D38" s="50">
        <f>'[1]pasif'!D38</f>
        <v>0</v>
      </c>
      <c r="E38" s="47">
        <f>'[1]pasif'!E38</f>
        <v>0</v>
      </c>
      <c r="F38" s="50">
        <f>'[1]pasif'!F38</f>
        <v>0</v>
      </c>
      <c r="G38" s="50">
        <f>'[1]pasif'!G38</f>
        <v>0</v>
      </c>
      <c r="H38" s="49">
        <f>'[1]pasif'!H38</f>
        <v>0</v>
      </c>
    </row>
    <row r="39" spans="1:8" ht="14.25">
      <c r="A39" s="61" t="s">
        <v>125</v>
      </c>
      <c r="B39" s="93"/>
      <c r="C39" s="50">
        <f>'[1]pasif'!C39</f>
        <v>182906</v>
      </c>
      <c r="D39" s="50">
        <f>'[1]pasif'!D39</f>
        <v>0</v>
      </c>
      <c r="E39" s="47">
        <f>'[1]pasif'!E39</f>
        <v>182906</v>
      </c>
      <c r="F39" s="50">
        <f>'[1]pasif'!F39</f>
        <v>215295</v>
      </c>
      <c r="G39" s="50">
        <f>'[1]pasif'!G39</f>
        <v>0</v>
      </c>
      <c r="H39" s="49">
        <f>'[1]pasif'!H39</f>
        <v>215295</v>
      </c>
    </row>
    <row r="40" spans="1:8" ht="14.25">
      <c r="A40" s="10" t="s">
        <v>126</v>
      </c>
      <c r="B40" s="93"/>
      <c r="C40" s="50">
        <f>'[1]pasif'!C40</f>
        <v>0</v>
      </c>
      <c r="D40" s="50">
        <f>'[1]pasif'!D40</f>
        <v>0</v>
      </c>
      <c r="E40" s="47">
        <f>'[1]pasif'!E40</f>
        <v>0</v>
      </c>
      <c r="F40" s="50">
        <f>'[1]pasif'!F40</f>
        <v>0</v>
      </c>
      <c r="G40" s="50">
        <f>'[1]pasif'!G40</f>
        <v>0</v>
      </c>
      <c r="H40" s="49">
        <f>'[1]pasif'!H40</f>
        <v>0</v>
      </c>
    </row>
    <row r="41" spans="1:8" ht="14.25">
      <c r="A41" s="10" t="s">
        <v>127</v>
      </c>
      <c r="B41" s="93"/>
      <c r="C41" s="50">
        <f>'[1]pasif'!C41</f>
        <v>111571</v>
      </c>
      <c r="D41" s="50">
        <f>'[1]pasif'!D41</f>
        <v>8586</v>
      </c>
      <c r="E41" s="47">
        <f>'[1]pasif'!E41</f>
        <v>120157</v>
      </c>
      <c r="F41" s="50">
        <f>'[1]pasif'!F41</f>
        <v>102694</v>
      </c>
      <c r="G41" s="50">
        <f>'[1]pasif'!G41</f>
        <v>7356</v>
      </c>
      <c r="H41" s="49">
        <f>'[1]pasif'!H41</f>
        <v>110050</v>
      </c>
    </row>
    <row r="42" spans="1:8" ht="15">
      <c r="A42" s="63" t="s">
        <v>128</v>
      </c>
      <c r="B42" s="92" t="s">
        <v>52</v>
      </c>
      <c r="C42" s="64">
        <f>'[1]pasif'!C42</f>
        <v>149655</v>
      </c>
      <c r="D42" s="64">
        <f>'[1]pasif'!D42</f>
        <v>2033</v>
      </c>
      <c r="E42" s="60">
        <f>'[1]pasif'!E42</f>
        <v>151688</v>
      </c>
      <c r="F42" s="64">
        <f>'[1]pasif'!F42</f>
        <v>169393</v>
      </c>
      <c r="G42" s="64">
        <f>'[1]pasif'!G42</f>
        <v>1753</v>
      </c>
      <c r="H42" s="59">
        <f>'[1]pasif'!H42</f>
        <v>171146</v>
      </c>
    </row>
    <row r="43" spans="1:8" ht="14.25">
      <c r="A43" s="61" t="s">
        <v>129</v>
      </c>
      <c r="B43" s="92"/>
      <c r="C43" s="50">
        <f>'[1]pasif'!C43</f>
        <v>149655</v>
      </c>
      <c r="D43" s="50">
        <f>'[1]pasif'!D43</f>
        <v>2033</v>
      </c>
      <c r="E43" s="47">
        <f>'[1]pasif'!E43</f>
        <v>151688</v>
      </c>
      <c r="F43" s="50">
        <f>'[1]pasif'!F43</f>
        <v>169393</v>
      </c>
      <c r="G43" s="50">
        <f>'[1]pasif'!G43</f>
        <v>1753</v>
      </c>
      <c r="H43" s="49">
        <f>'[1]pasif'!H43</f>
        <v>171146</v>
      </c>
    </row>
    <row r="44" spans="1:8" ht="14.25">
      <c r="A44" s="61" t="s">
        <v>130</v>
      </c>
      <c r="B44" s="92"/>
      <c r="C44" s="50">
        <f>'[1]pasif'!C44</f>
        <v>0</v>
      </c>
      <c r="D44" s="50">
        <f>'[1]pasif'!D44</f>
        <v>0</v>
      </c>
      <c r="E44" s="47">
        <f>'[1]pasif'!E44</f>
        <v>0</v>
      </c>
      <c r="F44" s="50">
        <f>'[1]pasif'!F44</f>
        <v>0</v>
      </c>
      <c r="G44" s="50">
        <f>'[1]pasif'!G44</f>
        <v>0</v>
      </c>
      <c r="H44" s="49">
        <f>'[1]pasif'!H44</f>
        <v>0</v>
      </c>
    </row>
    <row r="45" spans="1:8" ht="28.5" customHeight="1">
      <c r="A45" s="41" t="s">
        <v>131</v>
      </c>
      <c r="B45" s="92" t="s">
        <v>56</v>
      </c>
      <c r="C45" s="56">
        <f>'[1]pasif'!C45</f>
        <v>0</v>
      </c>
      <c r="D45" s="56">
        <f>'[1]pasif'!D45</f>
        <v>0</v>
      </c>
      <c r="E45" s="60">
        <f>'[1]pasif'!E45</f>
        <v>0</v>
      </c>
      <c r="F45" s="56">
        <f>'[1]pasif'!F45</f>
        <v>0</v>
      </c>
      <c r="G45" s="56">
        <f>'[1]pasif'!G45</f>
        <v>0</v>
      </c>
      <c r="H45" s="59">
        <f>'[1]pasif'!H45</f>
        <v>0</v>
      </c>
    </row>
    <row r="46" spans="1:8" ht="14.25">
      <c r="A46" s="61" t="s">
        <v>132</v>
      </c>
      <c r="B46" s="92"/>
      <c r="C46" s="50">
        <f>'[1]pasif'!C46</f>
        <v>0</v>
      </c>
      <c r="D46" s="50">
        <f>'[1]pasif'!D46</f>
        <v>0</v>
      </c>
      <c r="E46" s="47">
        <f>'[1]pasif'!E46</f>
        <v>0</v>
      </c>
      <c r="F46" s="50">
        <f>'[1]pasif'!F46</f>
        <v>0</v>
      </c>
      <c r="G46" s="50">
        <f>'[1]pasif'!G46</f>
        <v>0</v>
      </c>
      <c r="H46" s="49">
        <f>'[1]pasif'!H46</f>
        <v>0</v>
      </c>
    </row>
    <row r="47" spans="1:8" ht="14.25">
      <c r="A47" s="61" t="s">
        <v>133</v>
      </c>
      <c r="B47" s="92"/>
      <c r="C47" s="50">
        <f>'[1]pasif'!C47</f>
        <v>0</v>
      </c>
      <c r="D47" s="50">
        <f>'[1]pasif'!D47</f>
        <v>0</v>
      </c>
      <c r="E47" s="47">
        <f>'[1]pasif'!E47</f>
        <v>0</v>
      </c>
      <c r="F47" s="50">
        <f>'[1]pasif'!F47</f>
        <v>0</v>
      </c>
      <c r="G47" s="50">
        <f>'[1]pasif'!G47</f>
        <v>0</v>
      </c>
      <c r="H47" s="49">
        <f>'[1]pasif'!H47</f>
        <v>0</v>
      </c>
    </row>
    <row r="48" spans="1:8" ht="15">
      <c r="A48" s="34" t="s">
        <v>134</v>
      </c>
      <c r="B48" s="92" t="s">
        <v>62</v>
      </c>
      <c r="C48" s="56">
        <f>'[1]pasif'!C48</f>
        <v>0</v>
      </c>
      <c r="D48" s="56">
        <f>'[1]pasif'!D48</f>
        <v>0</v>
      </c>
      <c r="E48" s="60">
        <f>'[1]pasif'!E48</f>
        <v>0</v>
      </c>
      <c r="F48" s="56">
        <f>'[1]pasif'!F48</f>
        <v>0</v>
      </c>
      <c r="G48" s="56">
        <f>'[1]pasif'!G48</f>
        <v>0</v>
      </c>
      <c r="H48" s="59">
        <f>'[1]pasif'!H48</f>
        <v>0</v>
      </c>
    </row>
    <row r="49" spans="1:8" ht="15">
      <c r="A49" s="63" t="s">
        <v>135</v>
      </c>
      <c r="B49" s="92" t="s">
        <v>68</v>
      </c>
      <c r="C49" s="60">
        <f>'[1]pasif'!C49</f>
        <v>5053957</v>
      </c>
      <c r="D49" s="60">
        <f>'[1]pasif'!D49</f>
        <v>6748</v>
      </c>
      <c r="E49" s="60">
        <f>'[1]pasif'!E49</f>
        <v>5060705</v>
      </c>
      <c r="F49" s="60">
        <f>'[1]pasif'!F49</f>
        <v>5184322</v>
      </c>
      <c r="G49" s="60">
        <f>'[1]pasif'!G49</f>
        <v>41960</v>
      </c>
      <c r="H49" s="59">
        <f>'[1]pasif'!H49</f>
        <v>5226282</v>
      </c>
    </row>
    <row r="50" spans="1:8" ht="14.25">
      <c r="A50" s="10" t="s">
        <v>136</v>
      </c>
      <c r="B50" s="93"/>
      <c r="C50" s="50">
        <f>'[1]pasif'!C50</f>
        <v>2500000</v>
      </c>
      <c r="D50" s="50">
        <f>'[1]pasif'!D50</f>
        <v>0</v>
      </c>
      <c r="E50" s="47">
        <f>'[1]pasif'!E50</f>
        <v>2500000</v>
      </c>
      <c r="F50" s="50">
        <f>'[1]pasif'!F50</f>
        <v>2500000</v>
      </c>
      <c r="G50" s="50">
        <f>'[1]pasif'!G50</f>
        <v>0</v>
      </c>
      <c r="H50" s="49">
        <f>'[1]pasif'!H50</f>
        <v>2500000</v>
      </c>
    </row>
    <row r="51" spans="1:8" ht="14.25">
      <c r="A51" s="10" t="s">
        <v>137</v>
      </c>
      <c r="B51" s="92"/>
      <c r="C51" s="47">
        <f>'[1]pasif'!C51</f>
        <v>836970</v>
      </c>
      <c r="D51" s="47">
        <f>'[1]pasif'!D51</f>
        <v>6748</v>
      </c>
      <c r="E51" s="47">
        <f>'[1]pasif'!E51</f>
        <v>843718</v>
      </c>
      <c r="F51" s="47">
        <f>'[1]pasif'!F51</f>
        <v>1021532</v>
      </c>
      <c r="G51" s="47">
        <f>'[1]pasif'!G51</f>
        <v>41960</v>
      </c>
      <c r="H51" s="49">
        <f>'[1]pasif'!H51</f>
        <v>1063492</v>
      </c>
    </row>
    <row r="52" spans="1:8" ht="14.25">
      <c r="A52" s="10" t="s">
        <v>138</v>
      </c>
      <c r="B52" s="92"/>
      <c r="C52" s="50">
        <f>'[1]pasif'!C52</f>
        <v>723918</v>
      </c>
      <c r="D52" s="50">
        <f>'[1]pasif'!D52</f>
        <v>0</v>
      </c>
      <c r="E52" s="47">
        <f>'[1]pasif'!E52</f>
        <v>723918</v>
      </c>
      <c r="F52" s="50">
        <f>'[1]pasif'!F52</f>
        <v>723918</v>
      </c>
      <c r="G52" s="50">
        <f>'[1]pasif'!G52</f>
        <v>0</v>
      </c>
      <c r="H52" s="49">
        <f>'[1]pasif'!H52</f>
        <v>723918</v>
      </c>
    </row>
    <row r="53" spans="1:8" ht="14.25">
      <c r="A53" s="10" t="s">
        <v>139</v>
      </c>
      <c r="B53" s="93"/>
      <c r="C53" s="50">
        <f>'[1]pasif'!C53</f>
        <v>0</v>
      </c>
      <c r="D53" s="50">
        <f>'[1]pasif'!D53</f>
        <v>0</v>
      </c>
      <c r="E53" s="47">
        <f>'[1]pasif'!E53</f>
        <v>0</v>
      </c>
      <c r="F53" s="50">
        <f>'[1]pasif'!F53</f>
        <v>0</v>
      </c>
      <c r="G53" s="50">
        <f>'[1]pasif'!G53</f>
        <v>0</v>
      </c>
      <c r="H53" s="49">
        <f>'[1]pasif'!H53</f>
        <v>0</v>
      </c>
    </row>
    <row r="54" spans="1:8" ht="14.25">
      <c r="A54" s="10" t="s">
        <v>140</v>
      </c>
      <c r="B54" s="92"/>
      <c r="C54" s="50">
        <f>'[1]pasif'!C54</f>
        <v>48908</v>
      </c>
      <c r="D54" s="50">
        <f>'[1]pasif'!D54</f>
        <v>6748</v>
      </c>
      <c r="E54" s="47">
        <f>'[1]pasif'!E54</f>
        <v>55656</v>
      </c>
      <c r="F54" s="50">
        <f>'[1]pasif'!F54</f>
        <v>233470</v>
      </c>
      <c r="G54" s="50">
        <f>'[1]pasif'!G54</f>
        <v>41960</v>
      </c>
      <c r="H54" s="49">
        <f>'[1]pasif'!H54</f>
        <v>275430</v>
      </c>
    </row>
    <row r="55" spans="1:8" ht="14.25">
      <c r="A55" s="10" t="s">
        <v>141</v>
      </c>
      <c r="B55" s="92"/>
      <c r="C55" s="50">
        <f>'[1]pasif'!C55</f>
        <v>25</v>
      </c>
      <c r="D55" s="50">
        <f>'[1]pasif'!D55</f>
        <v>0</v>
      </c>
      <c r="E55" s="47">
        <f>'[1]pasif'!E55</f>
        <v>25</v>
      </c>
      <c r="F55" s="50">
        <f>'[1]pasif'!F55</f>
        <v>25</v>
      </c>
      <c r="G55" s="50">
        <f>'[1]pasif'!G55</f>
        <v>0</v>
      </c>
      <c r="H55" s="49">
        <f>'[1]pasif'!H55</f>
        <v>25</v>
      </c>
    </row>
    <row r="56" spans="1:8" ht="14.25">
      <c r="A56" s="10" t="s">
        <v>142</v>
      </c>
      <c r="B56" s="92"/>
      <c r="C56" s="50">
        <f>'[1]pasif'!C56</f>
        <v>0</v>
      </c>
      <c r="D56" s="50">
        <f>'[1]pasif'!D56</f>
        <v>0</v>
      </c>
      <c r="E56" s="47">
        <f>'[1]pasif'!E56</f>
        <v>0</v>
      </c>
      <c r="F56" s="50">
        <f>'[1]pasif'!F56</f>
        <v>0</v>
      </c>
      <c r="G56" s="50">
        <f>'[1]pasif'!G56</f>
        <v>0</v>
      </c>
      <c r="H56" s="49">
        <f>'[1]pasif'!H56</f>
        <v>0</v>
      </c>
    </row>
    <row r="57" spans="1:18" ht="14.25">
      <c r="A57" s="10" t="s">
        <v>143</v>
      </c>
      <c r="B57" s="92"/>
      <c r="C57" s="50">
        <f>'[1]pasif'!C57</f>
        <v>0</v>
      </c>
      <c r="D57" s="50">
        <f>'[1]pasif'!D57</f>
        <v>0</v>
      </c>
      <c r="E57" s="47">
        <f>'[1]pasif'!E57</f>
        <v>0</v>
      </c>
      <c r="F57" s="50">
        <f>'[1]pasif'!F57</f>
        <v>0</v>
      </c>
      <c r="G57" s="50">
        <f>'[1]pasif'!G57</f>
        <v>0</v>
      </c>
      <c r="H57" s="49">
        <f>'[1]pasif'!H57</f>
        <v>0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</row>
    <row r="58" spans="1:8" ht="30" customHeight="1">
      <c r="A58" s="94" t="s">
        <v>144</v>
      </c>
      <c r="B58" s="92"/>
      <c r="C58" s="50">
        <f>'[1]pasif'!C58</f>
        <v>64119</v>
      </c>
      <c r="D58" s="50">
        <f>'[1]pasif'!D58</f>
        <v>0</v>
      </c>
      <c r="E58" s="47">
        <f>'[1]pasif'!E58</f>
        <v>64119</v>
      </c>
      <c r="F58" s="50">
        <f>'[1]pasif'!F58</f>
        <v>64119</v>
      </c>
      <c r="G58" s="50">
        <f>'[1]pasif'!G58</f>
        <v>0</v>
      </c>
      <c r="H58" s="49">
        <f>'[1]pasif'!H58</f>
        <v>64119</v>
      </c>
    </row>
    <row r="59" spans="1:8" ht="14.25">
      <c r="A59" s="61" t="s">
        <v>145</v>
      </c>
      <c r="B59" s="92"/>
      <c r="C59" s="50">
        <f>'[1]pasif'!C59</f>
        <v>0</v>
      </c>
      <c r="D59" s="50">
        <f>'[1]pasif'!D59</f>
        <v>0</v>
      </c>
      <c r="E59" s="47">
        <f>'[1]pasif'!E59</f>
        <v>0</v>
      </c>
      <c r="F59" s="50">
        <f>'[1]pasif'!F59</f>
        <v>0</v>
      </c>
      <c r="G59" s="50">
        <f>'[1]pasif'!G59</f>
        <v>0</v>
      </c>
      <c r="H59" s="49">
        <f>'[1]pasif'!H59</f>
        <v>0</v>
      </c>
    </row>
    <row r="60" spans="1:8" ht="28.5">
      <c r="A60" s="52" t="s">
        <v>146</v>
      </c>
      <c r="B60" s="92"/>
      <c r="C60" s="50">
        <f>'[1]pasif'!C60</f>
        <v>0</v>
      </c>
      <c r="D60" s="50">
        <f>'[1]pasif'!D60</f>
        <v>0</v>
      </c>
      <c r="E60" s="47">
        <f>'[1]pasif'!E60</f>
        <v>0</v>
      </c>
      <c r="F60" s="50">
        <f>'[1]pasif'!F60</f>
        <v>0</v>
      </c>
      <c r="G60" s="50">
        <f>'[1]pasif'!G60</f>
        <v>0</v>
      </c>
      <c r="H60" s="49">
        <f>'[1]pasif'!H60</f>
        <v>0</v>
      </c>
    </row>
    <row r="61" spans="1:8" ht="14.25">
      <c r="A61" s="10" t="s">
        <v>147</v>
      </c>
      <c r="B61" s="93"/>
      <c r="C61" s="50">
        <f>'[1]pasif'!C61</f>
        <v>0</v>
      </c>
      <c r="D61" s="50">
        <f>'[1]pasif'!D61</f>
        <v>0</v>
      </c>
      <c r="E61" s="47">
        <f>'[1]pasif'!E61</f>
        <v>0</v>
      </c>
      <c r="F61" s="50">
        <f>'[1]pasif'!F61</f>
        <v>0</v>
      </c>
      <c r="G61" s="50">
        <f>'[1]pasif'!G61</f>
        <v>0</v>
      </c>
      <c r="H61" s="49">
        <f>'[1]pasif'!H61</f>
        <v>0</v>
      </c>
    </row>
    <row r="62" spans="1:8" ht="14.25">
      <c r="A62" s="10" t="s">
        <v>148</v>
      </c>
      <c r="B62" s="92"/>
      <c r="C62" s="47">
        <f>'[1]pasif'!C62</f>
        <v>1520590</v>
      </c>
      <c r="D62" s="47">
        <f>'[1]pasif'!D62</f>
        <v>0</v>
      </c>
      <c r="E62" s="47">
        <f>'[1]pasif'!E62</f>
        <v>1520590</v>
      </c>
      <c r="F62" s="47">
        <f>'[1]pasif'!F62</f>
        <v>624204</v>
      </c>
      <c r="G62" s="47">
        <f>'[1]pasif'!G62</f>
        <v>0</v>
      </c>
      <c r="H62" s="49">
        <f>'[1]pasif'!H62</f>
        <v>624204</v>
      </c>
    </row>
    <row r="63" spans="1:8" ht="14.25">
      <c r="A63" s="10" t="s">
        <v>149</v>
      </c>
      <c r="B63" s="92"/>
      <c r="C63" s="50">
        <f>'[1]pasif'!C63</f>
        <v>279893</v>
      </c>
      <c r="D63" s="50">
        <f>'[1]pasif'!D63</f>
        <v>0</v>
      </c>
      <c r="E63" s="47">
        <f>'[1]pasif'!E63</f>
        <v>279893</v>
      </c>
      <c r="F63" s="50">
        <f>'[1]pasif'!F63</f>
        <v>179631</v>
      </c>
      <c r="G63" s="50">
        <f>'[1]pasif'!G63</f>
        <v>0</v>
      </c>
      <c r="H63" s="49">
        <f>'[1]pasif'!H63</f>
        <v>179631</v>
      </c>
    </row>
    <row r="64" spans="1:8" ht="14.25">
      <c r="A64" s="10" t="s">
        <v>150</v>
      </c>
      <c r="B64" s="93"/>
      <c r="C64" s="50">
        <f>'[1]pasif'!C64</f>
        <v>0</v>
      </c>
      <c r="D64" s="50">
        <f>'[1]pasif'!D64</f>
        <v>0</v>
      </c>
      <c r="E64" s="47">
        <f>'[1]pasif'!E64</f>
        <v>0</v>
      </c>
      <c r="F64" s="50">
        <f>'[1]pasif'!F64</f>
        <v>0</v>
      </c>
      <c r="G64" s="50">
        <f>'[1]pasif'!G64</f>
        <v>0</v>
      </c>
      <c r="H64" s="49">
        <f>'[1]pasif'!H64</f>
        <v>0</v>
      </c>
    </row>
    <row r="65" spans="1:8" ht="14.25">
      <c r="A65" s="10" t="s">
        <v>151</v>
      </c>
      <c r="B65" s="92"/>
      <c r="C65" s="50">
        <f>'[1]pasif'!C65</f>
        <v>1056276</v>
      </c>
      <c r="D65" s="50">
        <f>'[1]pasif'!D65</f>
        <v>0</v>
      </c>
      <c r="E65" s="47">
        <f>'[1]pasif'!E65</f>
        <v>1056276</v>
      </c>
      <c r="F65" s="50">
        <f>'[1]pasif'!F65</f>
        <v>296122</v>
      </c>
      <c r="G65" s="50">
        <f>'[1]pasif'!G65</f>
        <v>0</v>
      </c>
      <c r="H65" s="49">
        <f>'[1]pasif'!H65</f>
        <v>296122</v>
      </c>
    </row>
    <row r="66" spans="1:8" ht="14.25">
      <c r="A66" s="10" t="s">
        <v>152</v>
      </c>
      <c r="B66" s="93"/>
      <c r="C66" s="50">
        <f>'[1]pasif'!C66</f>
        <v>184421</v>
      </c>
      <c r="D66" s="50">
        <f>'[1]pasif'!D66</f>
        <v>0</v>
      </c>
      <c r="E66" s="47">
        <f>'[1]pasif'!E66</f>
        <v>184421</v>
      </c>
      <c r="F66" s="50">
        <f>'[1]pasif'!F66</f>
        <v>148451</v>
      </c>
      <c r="G66" s="50">
        <f>'[1]pasif'!G66</f>
        <v>0</v>
      </c>
      <c r="H66" s="49">
        <f>'[1]pasif'!H66</f>
        <v>148451</v>
      </c>
    </row>
    <row r="67" spans="1:8" s="40" customFormat="1" ht="15">
      <c r="A67" s="34" t="s">
        <v>153</v>
      </c>
      <c r="B67" s="93"/>
      <c r="C67" s="60">
        <f>'[1]pasif'!C67</f>
        <v>196397</v>
      </c>
      <c r="D67" s="60">
        <f>'[1]pasif'!D67</f>
        <v>0</v>
      </c>
      <c r="E67" s="60">
        <f>'[1]pasif'!E67</f>
        <v>196397</v>
      </c>
      <c r="F67" s="60">
        <f>'[1]pasif'!F67</f>
        <v>1038586</v>
      </c>
      <c r="G67" s="60">
        <f>'[1]pasif'!G67</f>
        <v>0</v>
      </c>
      <c r="H67" s="59">
        <f>'[1]pasif'!H67</f>
        <v>1038586</v>
      </c>
    </row>
    <row r="68" spans="1:8" ht="14.25">
      <c r="A68" s="61" t="s">
        <v>154</v>
      </c>
      <c r="B68" s="92"/>
      <c r="C68" s="50">
        <f>'[1]pasif'!C68</f>
        <v>0</v>
      </c>
      <c r="D68" s="50">
        <f>'[1]pasif'!D68</f>
        <v>0</v>
      </c>
      <c r="E68" s="47">
        <f>'[1]pasif'!E68</f>
        <v>0</v>
      </c>
      <c r="F68" s="50">
        <f>'[1]pasif'!F68</f>
        <v>7886</v>
      </c>
      <c r="G68" s="50">
        <f>'[1]pasif'!G68</f>
        <v>0</v>
      </c>
      <c r="H68" s="49">
        <f>'[1]pasif'!H68</f>
        <v>7886</v>
      </c>
    </row>
    <row r="69" spans="1:8" ht="14.25">
      <c r="A69" s="61" t="s">
        <v>155</v>
      </c>
      <c r="B69" s="92"/>
      <c r="C69" s="50">
        <f>'[1]pasif'!C69</f>
        <v>196397</v>
      </c>
      <c r="D69" s="50">
        <f>'[1]pasif'!D69</f>
        <v>0</v>
      </c>
      <c r="E69" s="47">
        <f>'[1]pasif'!E69</f>
        <v>196397</v>
      </c>
      <c r="F69" s="50">
        <f>'[1]pasif'!F69</f>
        <v>1030700</v>
      </c>
      <c r="G69" s="50">
        <f>'[1]pasif'!G69</f>
        <v>0</v>
      </c>
      <c r="H69" s="49">
        <f>'[1]pasif'!H69</f>
        <v>1030700</v>
      </c>
    </row>
    <row r="70" spans="1:8" ht="14.25">
      <c r="A70" s="61"/>
      <c r="B70" s="93"/>
      <c r="C70" s="47"/>
      <c r="D70" s="19"/>
      <c r="E70" s="47"/>
      <c r="F70" s="47"/>
      <c r="G70" s="19"/>
      <c r="H70" s="49"/>
    </row>
    <row r="71" spans="1:8" ht="15">
      <c r="A71" s="67" t="s">
        <v>156</v>
      </c>
      <c r="B71" s="95"/>
      <c r="C71" s="69">
        <f>'[1]pasif'!C71</f>
        <v>31389922</v>
      </c>
      <c r="D71" s="69">
        <f>'[1]pasif'!D71</f>
        <v>15246402</v>
      </c>
      <c r="E71" s="69">
        <f>'[1]pasif'!E71</f>
        <v>46636324</v>
      </c>
      <c r="F71" s="69">
        <f>'[1]pasif'!F71</f>
        <v>29736979</v>
      </c>
      <c r="G71" s="69">
        <f>'[1]pasif'!G71</f>
        <v>12671497</v>
      </c>
      <c r="H71" s="71">
        <f>'[1]pasif'!H71</f>
        <v>42408476</v>
      </c>
    </row>
    <row r="72" spans="1:3" ht="14.25">
      <c r="A72" s="96"/>
      <c r="B72" s="97"/>
      <c r="C72" s="73"/>
    </row>
    <row r="73" spans="1:3" ht="14.25">
      <c r="A73" s="98"/>
      <c r="B73" s="99"/>
      <c r="C73" s="73"/>
    </row>
    <row r="74" spans="1:3" ht="14.25">
      <c r="A74" s="100"/>
      <c r="B74" s="99"/>
      <c r="C74" s="73"/>
    </row>
    <row r="75" spans="1:8" s="40" customFormat="1" ht="15">
      <c r="A75" s="101"/>
      <c r="B75" s="102"/>
      <c r="C75" s="73"/>
      <c r="D75" s="73"/>
      <c r="E75" s="5"/>
      <c r="F75" s="5"/>
      <c r="G75" s="5"/>
      <c r="H75" s="5"/>
    </row>
    <row r="76" spans="1:8" s="40" customFormat="1" ht="15">
      <c r="A76" s="101"/>
      <c r="B76" s="102"/>
      <c r="C76" s="73"/>
      <c r="D76" s="73"/>
      <c r="E76" s="5"/>
      <c r="F76" s="5"/>
      <c r="G76" s="5"/>
      <c r="H76" s="5"/>
    </row>
    <row r="77" spans="1:8" s="40" customFormat="1" ht="15">
      <c r="A77" s="101"/>
      <c r="B77" s="102"/>
      <c r="C77" s="5"/>
      <c r="D77" s="73"/>
      <c r="E77" s="5"/>
      <c r="F77" s="5"/>
      <c r="G77" s="5"/>
      <c r="H77" s="5"/>
    </row>
    <row r="78" spans="1:8" s="40" customFormat="1" ht="15">
      <c r="A78" s="103"/>
      <c r="B78" s="102"/>
      <c r="C78" s="5"/>
      <c r="D78" s="73"/>
      <c r="E78" s="5"/>
      <c r="F78" s="5"/>
      <c r="G78" s="5"/>
      <c r="H78" s="5"/>
    </row>
    <row r="79" spans="1:14" s="40" customFormat="1" ht="15">
      <c r="A79" s="103"/>
      <c r="B79" s="102"/>
      <c r="C79" s="5"/>
      <c r="D79" s="73"/>
      <c r="E79" s="5"/>
      <c r="F79" s="5"/>
      <c r="G79" s="5"/>
      <c r="H79" s="5"/>
      <c r="I79" s="103"/>
      <c r="J79" s="103"/>
      <c r="K79" s="103"/>
      <c r="L79" s="103"/>
      <c r="M79" s="103"/>
      <c r="N79" s="103"/>
    </row>
    <row r="80" spans="1:14" s="40" customFormat="1" ht="15">
      <c r="A80" s="103"/>
      <c r="B80" s="102"/>
      <c r="C80" s="5"/>
      <c r="D80" s="73"/>
      <c r="E80" s="5"/>
      <c r="F80" s="5"/>
      <c r="G80" s="5"/>
      <c r="H80" s="5"/>
      <c r="I80" s="103"/>
      <c r="J80" s="103"/>
      <c r="K80" s="103"/>
      <c r="L80" s="103"/>
      <c r="M80" s="103"/>
      <c r="N80" s="103"/>
    </row>
    <row r="81" spans="1:14" s="40" customFormat="1" ht="15">
      <c r="A81" s="101"/>
      <c r="B81" s="102"/>
      <c r="C81" s="5"/>
      <c r="D81" s="73"/>
      <c r="E81" s="5"/>
      <c r="F81" s="5"/>
      <c r="G81" s="5"/>
      <c r="H81" s="5"/>
      <c r="I81" s="103"/>
      <c r="J81" s="103"/>
      <c r="K81" s="103"/>
      <c r="L81" s="103"/>
      <c r="M81" s="103"/>
      <c r="N81" s="103"/>
    </row>
    <row r="82" spans="1:14" s="40" customFormat="1" ht="15">
      <c r="A82" s="103"/>
      <c r="B82" s="99"/>
      <c r="C82" s="5"/>
      <c r="D82" s="73"/>
      <c r="E82" s="5"/>
      <c r="F82" s="5"/>
      <c r="G82" s="5"/>
      <c r="H82" s="5"/>
      <c r="I82" s="103"/>
      <c r="J82" s="103"/>
      <c r="K82" s="103"/>
      <c r="L82" s="103"/>
      <c r="M82" s="103"/>
      <c r="N82" s="103"/>
    </row>
    <row r="83" spans="1:14" ht="14.25">
      <c r="A83" s="73"/>
      <c r="B83" s="99"/>
      <c r="I83" s="73"/>
      <c r="J83" s="73"/>
      <c r="K83" s="73"/>
      <c r="L83" s="73"/>
      <c r="M83" s="73"/>
      <c r="N83" s="73"/>
    </row>
    <row r="84" spans="1:14" ht="14.25">
      <c r="A84" s="73"/>
      <c r="B84" s="99"/>
      <c r="I84" s="73"/>
      <c r="J84" s="73"/>
      <c r="K84" s="73"/>
      <c r="L84" s="73"/>
      <c r="M84" s="73"/>
      <c r="N84" s="73"/>
    </row>
    <row r="85" spans="1:14" s="40" customFormat="1" ht="15">
      <c r="A85" s="103"/>
      <c r="B85" s="99"/>
      <c r="C85" s="5"/>
      <c r="D85" s="73"/>
      <c r="E85" s="5"/>
      <c r="F85" s="5"/>
      <c r="G85" s="5"/>
      <c r="H85" s="5"/>
      <c r="I85" s="103"/>
      <c r="J85" s="103"/>
      <c r="K85" s="103"/>
      <c r="L85" s="103"/>
      <c r="M85" s="103"/>
      <c r="N85" s="103"/>
    </row>
    <row r="86" spans="1:14" ht="14.25">
      <c r="A86" s="73"/>
      <c r="B86" s="99"/>
      <c r="I86" s="73"/>
      <c r="J86" s="73"/>
      <c r="K86" s="73"/>
      <c r="L86" s="73"/>
      <c r="M86" s="73"/>
      <c r="N86" s="73"/>
    </row>
    <row r="87" spans="1:14" ht="14.25">
      <c r="A87" s="73"/>
      <c r="B87" s="99"/>
      <c r="I87" s="73"/>
      <c r="J87" s="73"/>
      <c r="K87" s="73"/>
      <c r="L87" s="73"/>
      <c r="M87" s="73"/>
      <c r="N87" s="73"/>
    </row>
    <row r="88" spans="1:14" ht="15.75" customHeight="1">
      <c r="A88" s="73"/>
      <c r="B88" s="99"/>
      <c r="I88" s="73"/>
      <c r="J88" s="73"/>
      <c r="K88" s="73"/>
      <c r="L88" s="73"/>
      <c r="M88" s="73"/>
      <c r="N88" s="73"/>
    </row>
    <row r="89" spans="1:14" ht="14.25">
      <c r="A89" s="73"/>
      <c r="B89" s="99"/>
      <c r="I89" s="73"/>
      <c r="J89" s="73"/>
      <c r="K89" s="73"/>
      <c r="L89" s="73"/>
      <c r="M89" s="73"/>
      <c r="N89" s="73"/>
    </row>
    <row r="90" spans="1:14" ht="14.25">
      <c r="A90" s="72"/>
      <c r="B90" s="99"/>
      <c r="I90" s="73"/>
      <c r="J90" s="73"/>
      <c r="K90" s="73"/>
      <c r="L90" s="73"/>
      <c r="M90" s="73"/>
      <c r="N90" s="73"/>
    </row>
    <row r="91" spans="1:2" ht="14.25">
      <c r="A91" s="72"/>
      <c r="B91" s="99"/>
    </row>
    <row r="92" spans="1:2" ht="14.25">
      <c r="A92" s="72"/>
      <c r="B92" s="99"/>
    </row>
    <row r="93" spans="1:2" ht="14.25">
      <c r="A93" s="72"/>
      <c r="B93" s="99"/>
    </row>
    <row r="94" spans="1:2" ht="14.25">
      <c r="A94" s="104"/>
      <c r="B94" s="102"/>
    </row>
    <row r="95" spans="1:2" ht="14.25">
      <c r="A95" s="72"/>
      <c r="B95" s="99"/>
    </row>
    <row r="96" spans="1:2" ht="14.25">
      <c r="A96" s="72"/>
      <c r="B96" s="99"/>
    </row>
    <row r="97" spans="1:2" ht="14.25">
      <c r="A97" s="72"/>
      <c r="B97" s="99"/>
    </row>
    <row r="999" spans="1:3" ht="14.25">
      <c r="A999" s="73"/>
      <c r="B999" s="99"/>
      <c r="C999" s="73"/>
    </row>
    <row r="1000" spans="1:3" ht="14.25">
      <c r="A1000" s="73"/>
      <c r="B1000" s="99"/>
      <c r="C1000" s="73"/>
    </row>
    <row r="1001" spans="1:3" ht="14.25">
      <c r="A1001" s="73"/>
      <c r="B1001" s="99"/>
      <c r="C1001" s="73"/>
    </row>
    <row r="1002" spans="1:5" ht="14.25">
      <c r="A1002" s="105"/>
      <c r="B1002" s="106"/>
      <c r="C1002" s="106"/>
      <c r="D1002" s="106"/>
      <c r="E1002" s="106"/>
    </row>
    <row r="1003" spans="1:5" ht="14.25">
      <c r="A1003" s="73"/>
      <c r="B1003" s="107"/>
      <c r="C1003" s="107"/>
      <c r="E1003" s="73"/>
    </row>
    <row r="1004" spans="1:3" ht="14.25">
      <c r="A1004" s="73"/>
      <c r="B1004" s="107"/>
      <c r="C1004" s="107"/>
    </row>
    <row r="1005" spans="1:3" ht="14.25">
      <c r="A1005" s="73"/>
      <c r="B1005" s="99"/>
      <c r="C1005" s="73"/>
    </row>
    <row r="1006" spans="1:3" ht="14.25">
      <c r="A1006" s="73"/>
      <c r="B1006" s="99"/>
      <c r="C1006" s="73"/>
    </row>
    <row r="1007" spans="1:3" ht="14.25">
      <c r="A1007" s="73"/>
      <c r="B1007" s="99"/>
      <c r="C1007" s="73"/>
    </row>
    <row r="1008" spans="1:3" ht="14.25">
      <c r="A1008" s="73"/>
      <c r="B1008" s="99"/>
      <c r="C1008" s="73"/>
    </row>
    <row r="1009" spans="1:3" ht="14.25">
      <c r="A1009" s="73"/>
      <c r="B1009" s="99"/>
      <c r="C1009" s="73"/>
    </row>
    <row r="1010" spans="1:3" ht="14.25">
      <c r="A1010" s="73"/>
      <c r="B1010" s="99"/>
      <c r="C1010" s="73"/>
    </row>
  </sheetData>
  <sheetProtection password="CF27" sheet="1" objects="1" scenarios="1"/>
  <mergeCells count="1">
    <mergeCell ref="C4:H4"/>
  </mergeCells>
  <conditionalFormatting sqref="B1003:C1004">
    <cfRule type="cellIs" priority="1" dxfId="0" operator="equal" stopIfTrue="1">
      <formula>"Tutmuyor"</formula>
    </cfRule>
  </conditionalFormatting>
  <printOptions horizontalCentered="1" verticalCentered="1"/>
  <pageMargins left="0.49" right="0.49" top="0.71" bottom="0.6" header="0.35433070866141736" footer="0.35433070866141736"/>
  <pageSetup fitToHeight="1" fitToWidth="1" horizontalDpi="600" verticalDpi="600" orientation="portrait" paperSize="9" scale="58" r:id="rId1"/>
  <headerFooter alignWithMargins="0">
    <oddHeader>&amp;R&amp;"Times New Roman,Normal"&amp;12Appendix 1-A</oddHeader>
    <oddFooter>&amp;C&amp;"Times New Roman,Normal"&amp;12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92"/>
  <sheetViews>
    <sheetView view="pageBreakPreview" zoomScale="80" zoomScaleNormal="80" zoomScaleSheetLayoutView="80" zoomScalePageLayoutView="0" workbookViewId="0" topLeftCell="A1">
      <selection activeCell="A31" sqref="A31"/>
    </sheetView>
  </sheetViews>
  <sheetFormatPr defaultColWidth="9.140625" defaultRowHeight="12.75"/>
  <cols>
    <col min="1" max="1" width="63.28125" style="113" customWidth="1"/>
    <col min="2" max="2" width="6.7109375" style="113" customWidth="1"/>
    <col min="3" max="8" width="14.7109375" style="113" customWidth="1"/>
    <col min="9" max="16384" width="9.140625" style="113" customWidth="1"/>
  </cols>
  <sheetData>
    <row r="1" spans="1:8" ht="19.5" customHeight="1">
      <c r="A1" s="109" t="s">
        <v>157</v>
      </c>
      <c r="B1" s="110"/>
      <c r="C1" s="111"/>
      <c r="D1" s="111"/>
      <c r="E1" s="111"/>
      <c r="F1" s="111"/>
      <c r="G1" s="111"/>
      <c r="H1" s="112"/>
    </row>
    <row r="2" spans="1:8" ht="16.5" customHeight="1">
      <c r="A2" s="114"/>
      <c r="B2" s="115"/>
      <c r="C2" s="80" t="str">
        <f>assets!C4</f>
        <v>THOUSAND NEW TURKISH LIRA</v>
      </c>
      <c r="D2" s="81"/>
      <c r="E2" s="81"/>
      <c r="F2" s="81"/>
      <c r="G2" s="81"/>
      <c r="H2" s="82"/>
    </row>
    <row r="3" spans="1:8" ht="14.25">
      <c r="A3" s="116"/>
      <c r="B3" s="117"/>
      <c r="C3" s="20"/>
      <c r="D3" s="20" t="s">
        <v>2</v>
      </c>
      <c r="E3" s="22"/>
      <c r="F3" s="21"/>
      <c r="G3" s="83" t="s">
        <v>3</v>
      </c>
      <c r="H3" s="23"/>
    </row>
    <row r="4" spans="1:26" ht="15">
      <c r="A4" s="118"/>
      <c r="B4" s="119" t="s">
        <v>5</v>
      </c>
      <c r="C4" s="26"/>
      <c r="D4" s="27" t="str">
        <f>'[1]nazım'!D4</f>
        <v>(31/03/2008)</v>
      </c>
      <c r="E4" s="28"/>
      <c r="F4" s="27"/>
      <c r="G4" s="27" t="str">
        <f>'[1]nazım'!G4</f>
        <v>(31/12/2007)</v>
      </c>
      <c r="H4" s="29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</row>
    <row r="5" spans="1:8" ht="18.75" customHeight="1">
      <c r="A5" s="121"/>
      <c r="B5" s="122"/>
      <c r="C5" s="86" t="s">
        <v>6</v>
      </c>
      <c r="D5" s="86" t="s">
        <v>7</v>
      </c>
      <c r="E5" s="87" t="s">
        <v>8</v>
      </c>
      <c r="F5" s="87" t="s">
        <v>6</v>
      </c>
      <c r="G5" s="86" t="s">
        <v>7</v>
      </c>
      <c r="H5" s="88" t="s">
        <v>8</v>
      </c>
    </row>
    <row r="6" spans="1:8" s="128" customFormat="1" ht="15">
      <c r="A6" s="123" t="s">
        <v>158</v>
      </c>
      <c r="B6" s="124"/>
      <c r="C6" s="125">
        <f>'[1]nazım'!C6</f>
        <v>9741879</v>
      </c>
      <c r="D6" s="125">
        <f>'[1]nazım'!D6</f>
        <v>5022725</v>
      </c>
      <c r="E6" s="125">
        <f>'[1]nazım'!E6</f>
        <v>14764604</v>
      </c>
      <c r="F6" s="126">
        <f>'[1]nazım'!F6</f>
        <v>9248759</v>
      </c>
      <c r="G6" s="126">
        <f>'[1]nazım'!G6</f>
        <v>4085089</v>
      </c>
      <c r="H6" s="127">
        <f>'[1]nazım'!H6</f>
        <v>13333848</v>
      </c>
    </row>
    <row r="7" spans="1:8" s="128" customFormat="1" ht="15" customHeight="1">
      <c r="A7" s="123" t="s">
        <v>159</v>
      </c>
      <c r="B7" s="129" t="s">
        <v>160</v>
      </c>
      <c r="C7" s="125">
        <f>'[1]nazım'!C7</f>
        <v>2929348</v>
      </c>
      <c r="D7" s="125">
        <f>'[1]nazım'!D7</f>
        <v>4156158</v>
      </c>
      <c r="E7" s="125">
        <f>'[1]nazım'!E7</f>
        <v>7085506</v>
      </c>
      <c r="F7" s="125">
        <f>'[1]nazım'!F7</f>
        <v>2773335</v>
      </c>
      <c r="G7" s="125">
        <f>'[1]nazım'!G7</f>
        <v>3067460</v>
      </c>
      <c r="H7" s="130">
        <f>'[1]nazım'!H7</f>
        <v>5840795</v>
      </c>
    </row>
    <row r="8" spans="1:8" ht="14.25">
      <c r="A8" s="131" t="s">
        <v>161</v>
      </c>
      <c r="B8" s="132"/>
      <c r="C8" s="133">
        <f>'[1]nazım'!C8</f>
        <v>2929194</v>
      </c>
      <c r="D8" s="133">
        <f>'[1]nazım'!D8</f>
        <v>2101972</v>
      </c>
      <c r="E8" s="133">
        <f>'[1]nazım'!E8</f>
        <v>5031166</v>
      </c>
      <c r="F8" s="133">
        <f>'[1]nazım'!F8</f>
        <v>2773207</v>
      </c>
      <c r="G8" s="133">
        <f>'[1]nazım'!G8</f>
        <v>1489200</v>
      </c>
      <c r="H8" s="134">
        <f>'[1]nazım'!H8</f>
        <v>4262407</v>
      </c>
    </row>
    <row r="9" spans="1:8" ht="14.25">
      <c r="A9" s="131" t="s">
        <v>162</v>
      </c>
      <c r="B9" s="132"/>
      <c r="C9" s="50">
        <f>'[1]nazım'!C9</f>
        <v>435845</v>
      </c>
      <c r="D9" s="50">
        <f>'[1]nazım'!D9</f>
        <v>590949</v>
      </c>
      <c r="E9" s="133">
        <f>'[1]nazım'!E9</f>
        <v>1026794</v>
      </c>
      <c r="F9" s="50">
        <f>'[1]nazım'!F9</f>
        <v>378638</v>
      </c>
      <c r="G9" s="50">
        <f>'[1]nazım'!G9</f>
        <v>359572</v>
      </c>
      <c r="H9" s="134">
        <f>'[1]nazım'!H9</f>
        <v>738210</v>
      </c>
    </row>
    <row r="10" spans="1:8" ht="14.25">
      <c r="A10" s="131" t="s">
        <v>163</v>
      </c>
      <c r="B10" s="132"/>
      <c r="C10" s="50">
        <f>'[1]nazım'!C10</f>
        <v>103792</v>
      </c>
      <c r="D10" s="50">
        <f>'[1]nazım'!D10</f>
        <v>188</v>
      </c>
      <c r="E10" s="133">
        <f>'[1]nazım'!E10</f>
        <v>103980</v>
      </c>
      <c r="F10" s="50">
        <f>'[1]nazım'!F10</f>
        <v>83353</v>
      </c>
      <c r="G10" s="50">
        <f>'[1]nazım'!G10</f>
        <v>229</v>
      </c>
      <c r="H10" s="134">
        <f>'[1]nazım'!H10</f>
        <v>83582</v>
      </c>
    </row>
    <row r="11" spans="1:8" ht="14.25">
      <c r="A11" s="131" t="s">
        <v>164</v>
      </c>
      <c r="B11" s="132"/>
      <c r="C11" s="50">
        <f>'[1]nazım'!C11</f>
        <v>2389557</v>
      </c>
      <c r="D11" s="50">
        <f>'[1]nazım'!D11</f>
        <v>1510835</v>
      </c>
      <c r="E11" s="133">
        <f>'[1]nazım'!E11</f>
        <v>3900392</v>
      </c>
      <c r="F11" s="50">
        <f>'[1]nazım'!F11</f>
        <v>2311216</v>
      </c>
      <c r="G11" s="50">
        <f>'[1]nazım'!G11</f>
        <v>1129399</v>
      </c>
      <c r="H11" s="134">
        <f>'[1]nazım'!H11</f>
        <v>3440615</v>
      </c>
    </row>
    <row r="12" spans="1:8" ht="14.25">
      <c r="A12" s="131" t="s">
        <v>165</v>
      </c>
      <c r="B12" s="132"/>
      <c r="C12" s="133">
        <f>'[1]nazım'!C12</f>
        <v>0</v>
      </c>
      <c r="D12" s="133">
        <f>'[1]nazım'!D12</f>
        <v>555840</v>
      </c>
      <c r="E12" s="133">
        <f>'[1]nazım'!E12</f>
        <v>555840</v>
      </c>
      <c r="F12" s="133">
        <f>'[1]nazım'!F12</f>
        <v>0</v>
      </c>
      <c r="G12" s="133">
        <f>'[1]nazım'!G12</f>
        <v>456865</v>
      </c>
      <c r="H12" s="134">
        <f>'[1]nazım'!H12</f>
        <v>456865</v>
      </c>
    </row>
    <row r="13" spans="1:8" ht="14.25">
      <c r="A13" s="131" t="s">
        <v>166</v>
      </c>
      <c r="B13" s="132"/>
      <c r="C13" s="50">
        <f>'[1]nazım'!C13</f>
        <v>0</v>
      </c>
      <c r="D13" s="50">
        <f>'[1]nazım'!D13</f>
        <v>190527</v>
      </c>
      <c r="E13" s="133">
        <f>'[1]nazım'!E13</f>
        <v>190527</v>
      </c>
      <c r="F13" s="50">
        <f>'[1]nazım'!F13</f>
        <v>0</v>
      </c>
      <c r="G13" s="50">
        <f>'[1]nazım'!G13</f>
        <v>164948</v>
      </c>
      <c r="H13" s="134">
        <f>'[1]nazım'!H13</f>
        <v>164948</v>
      </c>
    </row>
    <row r="14" spans="1:8" ht="14.25">
      <c r="A14" s="131" t="s">
        <v>167</v>
      </c>
      <c r="B14" s="132"/>
      <c r="C14" s="50">
        <f>'[1]nazım'!C14</f>
        <v>0</v>
      </c>
      <c r="D14" s="50">
        <f>'[1]nazım'!D14</f>
        <v>365313</v>
      </c>
      <c r="E14" s="133">
        <f>'[1]nazım'!E14</f>
        <v>365313</v>
      </c>
      <c r="F14" s="50">
        <f>'[1]nazım'!F14</f>
        <v>0</v>
      </c>
      <c r="G14" s="50">
        <f>'[1]nazım'!G14</f>
        <v>291917</v>
      </c>
      <c r="H14" s="134">
        <f>'[1]nazım'!H14</f>
        <v>291917</v>
      </c>
    </row>
    <row r="15" spans="1:8" ht="14.25">
      <c r="A15" s="131" t="s">
        <v>168</v>
      </c>
      <c r="B15" s="132"/>
      <c r="C15" s="133">
        <f>'[1]nazım'!C15</f>
        <v>154</v>
      </c>
      <c r="D15" s="133">
        <f>'[1]nazım'!D15</f>
        <v>1485857</v>
      </c>
      <c r="E15" s="133">
        <f>'[1]nazım'!E15</f>
        <v>1486011</v>
      </c>
      <c r="F15" s="133">
        <f>'[1]nazım'!F15</f>
        <v>128</v>
      </c>
      <c r="G15" s="133">
        <f>'[1]nazım'!G15</f>
        <v>1117927</v>
      </c>
      <c r="H15" s="134">
        <f>'[1]nazım'!H15</f>
        <v>1118055</v>
      </c>
    </row>
    <row r="16" spans="1:8" ht="14.25">
      <c r="A16" s="131" t="s">
        <v>169</v>
      </c>
      <c r="B16" s="132"/>
      <c r="C16" s="50">
        <f>'[1]nazım'!C16</f>
        <v>154</v>
      </c>
      <c r="D16" s="50">
        <f>'[1]nazım'!D16</f>
        <v>1485857</v>
      </c>
      <c r="E16" s="133">
        <f>'[1]nazım'!E16</f>
        <v>1486011</v>
      </c>
      <c r="F16" s="50">
        <f>'[1]nazım'!F16</f>
        <v>128</v>
      </c>
      <c r="G16" s="50">
        <f>'[1]nazım'!G16</f>
        <v>1117927</v>
      </c>
      <c r="H16" s="134">
        <f>'[1]nazım'!H16</f>
        <v>1118055</v>
      </c>
    </row>
    <row r="17" spans="1:8" ht="14.25">
      <c r="A17" s="131" t="s">
        <v>170</v>
      </c>
      <c r="B17" s="132"/>
      <c r="C17" s="50">
        <f>'[1]nazım'!C17</f>
        <v>0</v>
      </c>
      <c r="D17" s="50">
        <f>'[1]nazım'!D17</f>
        <v>0</v>
      </c>
      <c r="E17" s="133">
        <f>'[1]nazım'!E17</f>
        <v>0</v>
      </c>
      <c r="F17" s="50">
        <f>'[1]nazım'!F17</f>
        <v>0</v>
      </c>
      <c r="G17" s="50">
        <f>'[1]nazım'!G17</f>
        <v>0</v>
      </c>
      <c r="H17" s="134">
        <f>'[1]nazım'!H17</f>
        <v>0</v>
      </c>
    </row>
    <row r="18" spans="1:8" ht="14.25">
      <c r="A18" s="131" t="s">
        <v>171</v>
      </c>
      <c r="B18" s="132"/>
      <c r="C18" s="50">
        <f>'[1]nazım'!C18</f>
        <v>0</v>
      </c>
      <c r="D18" s="50">
        <f>'[1]nazım'!D18</f>
        <v>11564</v>
      </c>
      <c r="E18" s="133">
        <f>'[1]nazım'!E18</f>
        <v>11564</v>
      </c>
      <c r="F18" s="50">
        <f>'[1]nazım'!F18</f>
        <v>0</v>
      </c>
      <c r="G18" s="50">
        <f>'[1]nazım'!G18</f>
        <v>2639</v>
      </c>
      <c r="H18" s="134">
        <f>'[1]nazım'!H18</f>
        <v>2639</v>
      </c>
    </row>
    <row r="19" spans="1:8" ht="14.25">
      <c r="A19" s="131" t="s">
        <v>172</v>
      </c>
      <c r="B19" s="132"/>
      <c r="C19" s="133">
        <f>'[1]nazım'!C19</f>
        <v>0</v>
      </c>
      <c r="D19" s="133">
        <f>'[1]nazım'!D19</f>
        <v>0</v>
      </c>
      <c r="E19" s="133">
        <f>'[1]nazım'!E19</f>
        <v>0</v>
      </c>
      <c r="F19" s="133">
        <f>'[1]nazım'!F19</f>
        <v>0</v>
      </c>
      <c r="G19" s="133">
        <f>'[1]nazım'!G19</f>
        <v>0</v>
      </c>
      <c r="H19" s="134">
        <f>'[1]nazım'!H19</f>
        <v>0</v>
      </c>
    </row>
    <row r="20" spans="1:8" ht="14.25">
      <c r="A20" s="131" t="s">
        <v>173</v>
      </c>
      <c r="B20" s="132"/>
      <c r="C20" s="50">
        <f>'[1]nazım'!C20</f>
        <v>0</v>
      </c>
      <c r="D20" s="50">
        <f>'[1]nazım'!D20</f>
        <v>0</v>
      </c>
      <c r="E20" s="133">
        <f>'[1]nazım'!E20</f>
        <v>0</v>
      </c>
      <c r="F20" s="50">
        <f>'[1]nazım'!F20</f>
        <v>0</v>
      </c>
      <c r="G20" s="50">
        <f>'[1]nazım'!G20</f>
        <v>0</v>
      </c>
      <c r="H20" s="134">
        <f>'[1]nazım'!H20</f>
        <v>0</v>
      </c>
    </row>
    <row r="21" spans="1:8" ht="14.25">
      <c r="A21" s="131" t="s">
        <v>174</v>
      </c>
      <c r="B21" s="132"/>
      <c r="C21" s="50">
        <f>'[1]nazım'!C21</f>
        <v>0</v>
      </c>
      <c r="D21" s="50">
        <f>'[1]nazım'!D21</f>
        <v>0</v>
      </c>
      <c r="E21" s="133">
        <f>'[1]nazım'!E21</f>
        <v>0</v>
      </c>
      <c r="F21" s="50">
        <f>'[1]nazım'!F21</f>
        <v>0</v>
      </c>
      <c r="G21" s="50">
        <f>'[1]nazım'!G21</f>
        <v>0</v>
      </c>
      <c r="H21" s="134">
        <f>'[1]nazım'!H21</f>
        <v>0</v>
      </c>
    </row>
    <row r="22" spans="1:8" ht="14.25">
      <c r="A22" s="131" t="s">
        <v>175</v>
      </c>
      <c r="B22" s="132"/>
      <c r="C22" s="50">
        <f>'[1]nazım'!C22</f>
        <v>0</v>
      </c>
      <c r="D22" s="50">
        <f>'[1]nazım'!D22</f>
        <v>0</v>
      </c>
      <c r="E22" s="133">
        <f>'[1]nazım'!E22</f>
        <v>0</v>
      </c>
      <c r="F22" s="50">
        <f>'[1]nazım'!F22</f>
        <v>0</v>
      </c>
      <c r="G22" s="50">
        <f>'[1]nazım'!G22</f>
        <v>0</v>
      </c>
      <c r="H22" s="134">
        <f>'[1]nazım'!H22</f>
        <v>0</v>
      </c>
    </row>
    <row r="23" spans="1:8" ht="14.25">
      <c r="A23" s="131" t="s">
        <v>176</v>
      </c>
      <c r="B23" s="132"/>
      <c r="C23" s="50">
        <f>'[1]nazım'!C23</f>
        <v>0</v>
      </c>
      <c r="D23" s="50">
        <f>'[1]nazım'!D23</f>
        <v>0</v>
      </c>
      <c r="E23" s="133">
        <f>'[1]nazım'!E23</f>
        <v>0</v>
      </c>
      <c r="F23" s="50">
        <f>'[1]nazım'!F23</f>
        <v>0</v>
      </c>
      <c r="G23" s="50">
        <f>'[1]nazım'!G23</f>
        <v>0</v>
      </c>
      <c r="H23" s="134">
        <f>'[1]nazım'!H23</f>
        <v>0</v>
      </c>
    </row>
    <row r="24" spans="1:8" ht="14.25">
      <c r="A24" s="131" t="s">
        <v>177</v>
      </c>
      <c r="B24" s="132"/>
      <c r="C24" s="50">
        <f>'[1]nazım'!C24</f>
        <v>0</v>
      </c>
      <c r="D24" s="50">
        <f>'[1]nazım'!D24</f>
        <v>925</v>
      </c>
      <c r="E24" s="133">
        <f>'[1]nazım'!E24</f>
        <v>925</v>
      </c>
      <c r="F24" s="50">
        <f>'[1]nazım'!F24</f>
        <v>0</v>
      </c>
      <c r="G24" s="50">
        <f>'[1]nazım'!G24</f>
        <v>829</v>
      </c>
      <c r="H24" s="134">
        <f>'[1]nazım'!H24</f>
        <v>829</v>
      </c>
    </row>
    <row r="25" spans="1:8" ht="14.25">
      <c r="A25" s="131" t="s">
        <v>178</v>
      </c>
      <c r="B25" s="132"/>
      <c r="C25" s="50">
        <f>'[1]nazım'!C25</f>
        <v>0</v>
      </c>
      <c r="D25" s="50">
        <f>'[1]nazım'!D25</f>
        <v>0</v>
      </c>
      <c r="E25" s="133">
        <f>'[1]nazım'!E25</f>
        <v>0</v>
      </c>
      <c r="F25" s="50">
        <f>'[1]nazım'!F25</f>
        <v>0</v>
      </c>
      <c r="G25" s="50">
        <f>'[1]nazım'!G25</f>
        <v>0</v>
      </c>
      <c r="H25" s="134">
        <f>'[1]nazım'!H25</f>
        <v>0</v>
      </c>
    </row>
    <row r="26" spans="1:8" s="128" customFormat="1" ht="15">
      <c r="A26" s="123" t="s">
        <v>179</v>
      </c>
      <c r="B26" s="129" t="s">
        <v>160</v>
      </c>
      <c r="C26" s="135">
        <f>'[1]nazım'!C26</f>
        <v>6523551</v>
      </c>
      <c r="D26" s="135">
        <f>'[1]nazım'!D26</f>
        <v>339424</v>
      </c>
      <c r="E26" s="135">
        <f>'[1]nazım'!E26</f>
        <v>6862975</v>
      </c>
      <c r="F26" s="135">
        <f>'[1]nazım'!F26</f>
        <v>6016092</v>
      </c>
      <c r="G26" s="135">
        <f>'[1]nazım'!G26</f>
        <v>12973</v>
      </c>
      <c r="H26" s="136">
        <f>'[1]nazım'!H26</f>
        <v>6029065</v>
      </c>
    </row>
    <row r="27" spans="1:8" ht="14.25">
      <c r="A27" s="131" t="s">
        <v>180</v>
      </c>
      <c r="B27" s="132"/>
      <c r="C27" s="133">
        <f>'[1]nazım'!C27</f>
        <v>6515345</v>
      </c>
      <c r="D27" s="133">
        <f>'[1]nazım'!D27</f>
        <v>339241</v>
      </c>
      <c r="E27" s="133">
        <f>'[1]nazım'!E27</f>
        <v>6854586</v>
      </c>
      <c r="F27" s="133">
        <f>'[1]nazım'!F27</f>
        <v>6007536</v>
      </c>
      <c r="G27" s="133">
        <f>'[1]nazım'!G27</f>
        <v>12809</v>
      </c>
      <c r="H27" s="134">
        <f>'[1]nazım'!H27</f>
        <v>6020345</v>
      </c>
    </row>
    <row r="28" spans="1:8" ht="14.25">
      <c r="A28" s="131" t="s">
        <v>181</v>
      </c>
      <c r="B28" s="132"/>
      <c r="C28" s="50">
        <f>'[1]nazım'!C28</f>
        <v>295690</v>
      </c>
      <c r="D28" s="50">
        <f>'[1]nazım'!D28</f>
        <v>326572</v>
      </c>
      <c r="E28" s="133">
        <f>'[1]nazım'!E28</f>
        <v>622262</v>
      </c>
      <c r="F28" s="50">
        <f>'[1]nazım'!F28</f>
        <v>0</v>
      </c>
      <c r="G28" s="50">
        <f>'[1]nazım'!G28</f>
        <v>0</v>
      </c>
      <c r="H28" s="134">
        <f>'[1]nazım'!H28</f>
        <v>0</v>
      </c>
    </row>
    <row r="29" spans="1:8" ht="14.25">
      <c r="A29" s="131" t="s">
        <v>182</v>
      </c>
      <c r="B29" s="132"/>
      <c r="C29" s="50">
        <f>'[1]nazım'!C29</f>
        <v>0</v>
      </c>
      <c r="D29" s="50">
        <f>'[1]nazım'!D29</f>
        <v>0</v>
      </c>
      <c r="E29" s="133">
        <f>'[1]nazım'!E29</f>
        <v>0</v>
      </c>
      <c r="F29" s="50">
        <f>'[1]nazım'!F29</f>
        <v>0</v>
      </c>
      <c r="G29" s="50">
        <f>'[1]nazım'!G29</f>
        <v>0</v>
      </c>
      <c r="H29" s="134">
        <f>'[1]nazım'!H29</f>
        <v>0</v>
      </c>
    </row>
    <row r="30" spans="1:8" ht="14.25">
      <c r="A30" s="131" t="s">
        <v>183</v>
      </c>
      <c r="B30" s="132"/>
      <c r="C30" s="50">
        <f>'[1]nazım'!C30</f>
        <v>0</v>
      </c>
      <c r="D30" s="50">
        <f>'[1]nazım'!D30</f>
        <v>0</v>
      </c>
      <c r="E30" s="133">
        <f>'[1]nazım'!E30</f>
        <v>0</v>
      </c>
      <c r="F30" s="50">
        <f>'[1]nazım'!F30</f>
        <v>0</v>
      </c>
      <c r="G30" s="50">
        <f>'[1]nazım'!G30</f>
        <v>0</v>
      </c>
      <c r="H30" s="134">
        <f>'[1]nazım'!H30</f>
        <v>0</v>
      </c>
    </row>
    <row r="31" spans="1:8" ht="14.25">
      <c r="A31" s="131" t="s">
        <v>184</v>
      </c>
      <c r="B31" s="132"/>
      <c r="C31" s="50">
        <f>'[1]nazım'!C31</f>
        <v>1496086</v>
      </c>
      <c r="D31" s="50">
        <f>'[1]nazım'!D31</f>
        <v>0</v>
      </c>
      <c r="E31" s="133">
        <f>'[1]nazım'!E31</f>
        <v>1496086</v>
      </c>
      <c r="F31" s="50">
        <f>'[1]nazım'!F31</f>
        <v>1452873</v>
      </c>
      <c r="G31" s="50">
        <f>'[1]nazım'!G31</f>
        <v>0</v>
      </c>
      <c r="H31" s="134">
        <f>'[1]nazım'!H31</f>
        <v>1452873</v>
      </c>
    </row>
    <row r="32" spans="1:8" ht="14.25">
      <c r="A32" s="131" t="s">
        <v>185</v>
      </c>
      <c r="B32" s="132"/>
      <c r="C32" s="50">
        <f>'[1]nazım'!C32</f>
        <v>0</v>
      </c>
      <c r="D32" s="50">
        <f>'[1]nazım'!D32</f>
        <v>0</v>
      </c>
      <c r="E32" s="133">
        <f>'[1]nazım'!E32</f>
        <v>0</v>
      </c>
      <c r="F32" s="50">
        <f>'[1]nazım'!F32</f>
        <v>0</v>
      </c>
      <c r="G32" s="50">
        <f>'[1]nazım'!G32</f>
        <v>0</v>
      </c>
      <c r="H32" s="134">
        <f>'[1]nazım'!H32</f>
        <v>0</v>
      </c>
    </row>
    <row r="33" spans="1:8" ht="14.25">
      <c r="A33" s="131" t="s">
        <v>186</v>
      </c>
      <c r="B33" s="132"/>
      <c r="C33" s="50">
        <f>'[1]nazım'!C33</f>
        <v>0</v>
      </c>
      <c r="D33" s="50">
        <f>'[1]nazım'!D33</f>
        <v>0</v>
      </c>
      <c r="E33" s="133">
        <f>'[1]nazım'!E33</f>
        <v>0</v>
      </c>
      <c r="F33" s="50">
        <f>'[1]nazım'!F33</f>
        <v>0</v>
      </c>
      <c r="G33" s="50">
        <f>'[1]nazım'!G33</f>
        <v>0</v>
      </c>
      <c r="H33" s="134">
        <f>'[1]nazım'!H33</f>
        <v>0</v>
      </c>
    </row>
    <row r="34" spans="1:8" ht="14.25">
      <c r="A34" s="131" t="s">
        <v>187</v>
      </c>
      <c r="B34" s="132"/>
      <c r="C34" s="50">
        <f>'[1]nazım'!C34</f>
        <v>1428301</v>
      </c>
      <c r="D34" s="50">
        <f>'[1]nazım'!D34</f>
        <v>0</v>
      </c>
      <c r="E34" s="133">
        <f>'[1]nazım'!E34</f>
        <v>1428301</v>
      </c>
      <c r="F34" s="50">
        <f>'[1]nazım'!F34</f>
        <v>1330395</v>
      </c>
      <c r="G34" s="50">
        <f>'[1]nazım'!G34</f>
        <v>0</v>
      </c>
      <c r="H34" s="134">
        <f>'[1]nazım'!H34</f>
        <v>1330395</v>
      </c>
    </row>
    <row r="35" spans="1:8" ht="14.25">
      <c r="A35" s="131" t="s">
        <v>188</v>
      </c>
      <c r="B35" s="132"/>
      <c r="C35" s="50">
        <f>'[1]nazım'!C35</f>
        <v>0</v>
      </c>
      <c r="D35" s="50">
        <f>'[1]nazım'!D35</f>
        <v>0</v>
      </c>
      <c r="E35" s="133">
        <f>'[1]nazım'!E35</f>
        <v>0</v>
      </c>
      <c r="F35" s="50">
        <f>'[1]nazım'!F35</f>
        <v>0</v>
      </c>
      <c r="G35" s="50">
        <f>'[1]nazım'!G35</f>
        <v>0</v>
      </c>
      <c r="H35" s="134">
        <f>'[1]nazım'!H35</f>
        <v>0</v>
      </c>
    </row>
    <row r="36" spans="1:8" ht="14.25">
      <c r="A36" s="131" t="s">
        <v>189</v>
      </c>
      <c r="B36" s="132"/>
      <c r="C36" s="50">
        <f>'[1]nazım'!C36</f>
        <v>3058288</v>
      </c>
      <c r="D36" s="50">
        <f>'[1]nazım'!D36</f>
        <v>0</v>
      </c>
      <c r="E36" s="133">
        <f>'[1]nazım'!E36</f>
        <v>3058288</v>
      </c>
      <c r="F36" s="50">
        <f>'[1]nazım'!F36</f>
        <v>3067930</v>
      </c>
      <c r="G36" s="50">
        <f>'[1]nazım'!G36</f>
        <v>0</v>
      </c>
      <c r="H36" s="134">
        <f>'[1]nazım'!H36</f>
        <v>3067930</v>
      </c>
    </row>
    <row r="37" spans="1:8" ht="14.25">
      <c r="A37" s="131" t="s">
        <v>190</v>
      </c>
      <c r="B37" s="132"/>
      <c r="C37" s="50">
        <f>'[1]nazım'!C37</f>
        <v>236980</v>
      </c>
      <c r="D37" s="50">
        <f>'[1]nazım'!D37</f>
        <v>0</v>
      </c>
      <c r="E37" s="133">
        <f>'[1]nazım'!E37</f>
        <v>236980</v>
      </c>
      <c r="F37" s="50">
        <f>'[1]nazım'!F37</f>
        <v>156338</v>
      </c>
      <c r="G37" s="50">
        <f>'[1]nazım'!G37</f>
        <v>0</v>
      </c>
      <c r="H37" s="134">
        <f>'[1]nazım'!H37</f>
        <v>156338</v>
      </c>
    </row>
    <row r="38" spans="1:8" ht="14.25">
      <c r="A38" s="131" t="s">
        <v>191</v>
      </c>
      <c r="B38" s="132"/>
      <c r="C38" s="50">
        <f>'[1]nazım'!C38</f>
        <v>0</v>
      </c>
      <c r="D38" s="50">
        <f>'[1]nazım'!D38</f>
        <v>0</v>
      </c>
      <c r="E38" s="133">
        <f>'[1]nazım'!E38</f>
        <v>0</v>
      </c>
      <c r="F38" s="50">
        <f>'[1]nazım'!F38</f>
        <v>0</v>
      </c>
      <c r="G38" s="50">
        <f>'[1]nazım'!G38</f>
        <v>0</v>
      </c>
      <c r="H38" s="134">
        <f>'[1]nazım'!H38</f>
        <v>0</v>
      </c>
    </row>
    <row r="39" spans="1:8" ht="14.25">
      <c r="A39" s="131" t="s">
        <v>192</v>
      </c>
      <c r="B39" s="132"/>
      <c r="C39" s="50">
        <f>'[1]nazım'!C39</f>
        <v>0</v>
      </c>
      <c r="D39" s="50">
        <f>'[1]nazım'!D39</f>
        <v>0</v>
      </c>
      <c r="E39" s="133">
        <f>'[1]nazım'!E39</f>
        <v>0</v>
      </c>
      <c r="F39" s="50">
        <f>'[1]nazım'!F39</f>
        <v>0</v>
      </c>
      <c r="G39" s="50">
        <f>'[1]nazım'!G39</f>
        <v>0</v>
      </c>
      <c r="H39" s="134">
        <f>'[1]nazım'!H39</f>
        <v>0</v>
      </c>
    </row>
    <row r="40" spans="1:8" ht="14.25">
      <c r="A40" s="131" t="s">
        <v>193</v>
      </c>
      <c r="B40" s="132"/>
      <c r="C40" s="50">
        <f>'[1]nazım'!C40</f>
        <v>0</v>
      </c>
      <c r="D40" s="50">
        <f>'[1]nazım'!D40</f>
        <v>12669</v>
      </c>
      <c r="E40" s="133">
        <f>'[1]nazım'!E40</f>
        <v>12669</v>
      </c>
      <c r="F40" s="50">
        <f>'[1]nazım'!F40</f>
        <v>0</v>
      </c>
      <c r="G40" s="50">
        <f>'[1]nazım'!G40</f>
        <v>12809</v>
      </c>
      <c r="H40" s="134">
        <f>'[1]nazım'!H40</f>
        <v>12809</v>
      </c>
    </row>
    <row r="41" spans="1:8" ht="14.25">
      <c r="A41" s="131" t="s">
        <v>194</v>
      </c>
      <c r="B41" s="132"/>
      <c r="C41" s="133">
        <f>'[1]nazım'!C41</f>
        <v>8206</v>
      </c>
      <c r="D41" s="133">
        <f>'[1]nazım'!D41</f>
        <v>183</v>
      </c>
      <c r="E41" s="133">
        <f>'[1]nazım'!E41</f>
        <v>8389</v>
      </c>
      <c r="F41" s="133">
        <f>'[1]nazım'!F41</f>
        <v>8556</v>
      </c>
      <c r="G41" s="133">
        <f>'[1]nazım'!G41</f>
        <v>164</v>
      </c>
      <c r="H41" s="134">
        <f>'[1]nazım'!H41</f>
        <v>8720</v>
      </c>
    </row>
    <row r="42" spans="1:8" ht="14.25">
      <c r="A42" s="131" t="s">
        <v>195</v>
      </c>
      <c r="B42" s="132"/>
      <c r="C42" s="50">
        <f>'[1]nazım'!C42</f>
        <v>8206</v>
      </c>
      <c r="D42" s="50">
        <f>'[1]nazım'!D42</f>
        <v>183</v>
      </c>
      <c r="E42" s="133">
        <f>'[1]nazım'!E42</f>
        <v>8389</v>
      </c>
      <c r="F42" s="50">
        <f>'[1]nazım'!F42</f>
        <v>8556</v>
      </c>
      <c r="G42" s="50">
        <f>'[1]nazım'!G42</f>
        <v>164</v>
      </c>
      <c r="H42" s="134">
        <f>'[1]nazım'!H42</f>
        <v>8720</v>
      </c>
    </row>
    <row r="43" spans="1:8" ht="14.25">
      <c r="A43" s="131" t="s">
        <v>196</v>
      </c>
      <c r="B43" s="132"/>
      <c r="C43" s="50">
        <f>'[1]nazım'!C43</f>
        <v>0</v>
      </c>
      <c r="D43" s="50">
        <f>'[1]nazım'!D43</f>
        <v>0</v>
      </c>
      <c r="E43" s="133">
        <f>'[1]nazım'!E43</f>
        <v>0</v>
      </c>
      <c r="F43" s="50">
        <f>'[1]nazım'!F43</f>
        <v>0</v>
      </c>
      <c r="G43" s="50">
        <f>'[1]nazım'!G43</f>
        <v>0</v>
      </c>
      <c r="H43" s="134">
        <f>'[1]nazım'!H43</f>
        <v>0</v>
      </c>
    </row>
    <row r="44" spans="1:8" s="128" customFormat="1" ht="15">
      <c r="A44" s="123" t="s">
        <v>197</v>
      </c>
      <c r="B44" s="137" t="s">
        <v>12</v>
      </c>
      <c r="C44" s="135">
        <f>'[1]nazım'!C44</f>
        <v>288980</v>
      </c>
      <c r="D44" s="135">
        <f>'[1]nazım'!D44</f>
        <v>527143</v>
      </c>
      <c r="E44" s="135">
        <f>'[1]nazım'!E44</f>
        <v>816123</v>
      </c>
      <c r="F44" s="135">
        <f>'[1]nazım'!F44</f>
        <v>459332</v>
      </c>
      <c r="G44" s="135">
        <f>'[1]nazım'!G44</f>
        <v>1004656</v>
      </c>
      <c r="H44" s="136">
        <f>'[1]nazım'!H44</f>
        <v>1463988</v>
      </c>
    </row>
    <row r="45" spans="1:8" s="128" customFormat="1" ht="15">
      <c r="A45" s="131" t="s">
        <v>198</v>
      </c>
      <c r="B45" s="137"/>
      <c r="C45" s="138">
        <f>'[1]nazım'!C45</f>
        <v>0</v>
      </c>
      <c r="D45" s="138">
        <f>'[1]nazım'!D45</f>
        <v>0</v>
      </c>
      <c r="E45" s="138">
        <f>'[1]nazım'!E45</f>
        <v>0</v>
      </c>
      <c r="F45" s="138">
        <f>'[1]nazım'!F45</f>
        <v>0</v>
      </c>
      <c r="G45" s="138">
        <f>'[1]nazım'!G45</f>
        <v>0</v>
      </c>
      <c r="H45" s="139">
        <f>'[1]nazım'!H45</f>
        <v>0</v>
      </c>
    </row>
    <row r="46" spans="1:8" s="128" customFormat="1" ht="15">
      <c r="A46" s="131" t="s">
        <v>199</v>
      </c>
      <c r="B46" s="137"/>
      <c r="C46" s="140">
        <f>'[1]nazım'!C46</f>
        <v>0</v>
      </c>
      <c r="D46" s="140">
        <f>'[1]nazım'!D46</f>
        <v>0</v>
      </c>
      <c r="E46" s="138">
        <f>'[1]nazım'!E46</f>
        <v>0</v>
      </c>
      <c r="F46" s="140">
        <f>'[1]nazım'!F46</f>
        <v>0</v>
      </c>
      <c r="G46" s="140">
        <f>'[1]nazım'!G46</f>
        <v>0</v>
      </c>
      <c r="H46" s="139">
        <f>'[1]nazım'!H46</f>
        <v>0</v>
      </c>
    </row>
    <row r="47" spans="1:8" s="128" customFormat="1" ht="15">
      <c r="A47" s="131" t="s">
        <v>200</v>
      </c>
      <c r="B47" s="137"/>
      <c r="C47" s="140">
        <f>'[1]nazım'!C47</f>
        <v>0</v>
      </c>
      <c r="D47" s="140">
        <f>'[1]nazım'!D47</f>
        <v>0</v>
      </c>
      <c r="E47" s="138">
        <f>'[1]nazım'!E47</f>
        <v>0</v>
      </c>
      <c r="F47" s="140">
        <f>'[1]nazım'!F47</f>
        <v>0</v>
      </c>
      <c r="G47" s="140">
        <f>'[1]nazım'!G47</f>
        <v>0</v>
      </c>
      <c r="H47" s="139">
        <f>'[1]nazım'!H47</f>
        <v>0</v>
      </c>
    </row>
    <row r="48" spans="1:8" s="128" customFormat="1" ht="15">
      <c r="A48" s="131" t="s">
        <v>201</v>
      </c>
      <c r="B48" s="137"/>
      <c r="C48" s="140">
        <f>'[1]nazım'!C48</f>
        <v>0</v>
      </c>
      <c r="D48" s="140">
        <f>'[1]nazım'!D48</f>
        <v>0</v>
      </c>
      <c r="E48" s="138">
        <f>'[1]nazım'!E48</f>
        <v>0</v>
      </c>
      <c r="F48" s="140">
        <f>'[1]nazım'!F48</f>
        <v>0</v>
      </c>
      <c r="G48" s="140">
        <f>'[1]nazım'!G48</f>
        <v>0</v>
      </c>
      <c r="H48" s="139">
        <f>'[1]nazım'!H48</f>
        <v>0</v>
      </c>
    </row>
    <row r="49" spans="1:8" s="128" customFormat="1" ht="15">
      <c r="A49" s="131" t="s">
        <v>202</v>
      </c>
      <c r="B49" s="137"/>
      <c r="C49" s="138">
        <f>'[1]nazım'!C49</f>
        <v>288980</v>
      </c>
      <c r="D49" s="138">
        <f>'[1]nazım'!D49</f>
        <v>527143</v>
      </c>
      <c r="E49" s="138">
        <f>'[1]nazım'!E49</f>
        <v>816123</v>
      </c>
      <c r="F49" s="138">
        <f>'[1]nazım'!F49</f>
        <v>459332</v>
      </c>
      <c r="G49" s="138">
        <f>'[1]nazım'!G49</f>
        <v>1004656</v>
      </c>
      <c r="H49" s="139">
        <f>'[1]nazım'!H49</f>
        <v>1463988</v>
      </c>
    </row>
    <row r="50" spans="1:8" ht="14.25">
      <c r="A50" s="131" t="s">
        <v>203</v>
      </c>
      <c r="B50" s="132"/>
      <c r="C50" s="133">
        <f>'[1]nazım'!C50</f>
        <v>123427</v>
      </c>
      <c r="D50" s="133">
        <f>'[1]nazım'!D50</f>
        <v>127879</v>
      </c>
      <c r="E50" s="133">
        <f>'[1]nazım'!E50</f>
        <v>251306</v>
      </c>
      <c r="F50" s="133">
        <f>'[1]nazım'!F50</f>
        <v>248357</v>
      </c>
      <c r="G50" s="133">
        <f>'[1]nazım'!G50</f>
        <v>236369</v>
      </c>
      <c r="H50" s="134">
        <f>'[1]nazım'!H50</f>
        <v>484726</v>
      </c>
    </row>
    <row r="51" spans="1:8" ht="14.25">
      <c r="A51" s="131" t="s">
        <v>204</v>
      </c>
      <c r="B51" s="132"/>
      <c r="C51" s="50">
        <f>'[1]nazım'!C51</f>
        <v>61744</v>
      </c>
      <c r="D51" s="50">
        <f>'[1]nazım'!D51</f>
        <v>63933</v>
      </c>
      <c r="E51" s="133">
        <f>'[1]nazım'!E51</f>
        <v>125677</v>
      </c>
      <c r="F51" s="50">
        <f>'[1]nazım'!F51</f>
        <v>124261</v>
      </c>
      <c r="G51" s="50">
        <f>'[1]nazım'!G51</f>
        <v>118185</v>
      </c>
      <c r="H51" s="134">
        <f>'[1]nazım'!H51</f>
        <v>242446</v>
      </c>
    </row>
    <row r="52" spans="1:8" ht="14.25">
      <c r="A52" s="131" t="s">
        <v>205</v>
      </c>
      <c r="B52" s="132"/>
      <c r="C52" s="50">
        <f>'[1]nazım'!C52</f>
        <v>61683</v>
      </c>
      <c r="D52" s="50">
        <f>'[1]nazım'!D52</f>
        <v>63946</v>
      </c>
      <c r="E52" s="133">
        <f>'[1]nazım'!E52</f>
        <v>125629</v>
      </c>
      <c r="F52" s="50">
        <f>'[1]nazım'!F52</f>
        <v>124096</v>
      </c>
      <c r="G52" s="50">
        <f>'[1]nazım'!G52</f>
        <v>118184</v>
      </c>
      <c r="H52" s="134">
        <f>'[1]nazım'!H52</f>
        <v>242280</v>
      </c>
    </row>
    <row r="53" spans="1:8" ht="14.25">
      <c r="A53" s="131" t="s">
        <v>206</v>
      </c>
      <c r="B53" s="132"/>
      <c r="C53" s="133">
        <f>'[1]nazım'!C53</f>
        <v>165425</v>
      </c>
      <c r="D53" s="133">
        <f>'[1]nazım'!D53</f>
        <v>334134</v>
      </c>
      <c r="E53" s="133">
        <f>'[1]nazım'!E53</f>
        <v>499559</v>
      </c>
      <c r="F53" s="133">
        <f>'[1]nazım'!F53</f>
        <v>210975</v>
      </c>
      <c r="G53" s="133">
        <f>'[1]nazım'!G53</f>
        <v>768287</v>
      </c>
      <c r="H53" s="134">
        <f>'[1]nazım'!H53</f>
        <v>979262</v>
      </c>
    </row>
    <row r="54" spans="1:8" ht="14.25">
      <c r="A54" s="131" t="s">
        <v>207</v>
      </c>
      <c r="B54" s="132"/>
      <c r="C54" s="50">
        <f>'[1]nazım'!C54</f>
        <v>0</v>
      </c>
      <c r="D54" s="50">
        <f>'[1]nazım'!D54</f>
        <v>4328</v>
      </c>
      <c r="E54" s="133">
        <f>'[1]nazım'!E54</f>
        <v>4328</v>
      </c>
      <c r="F54" s="50">
        <f>'[1]nazım'!F54</f>
        <v>40000</v>
      </c>
      <c r="G54" s="50">
        <f>'[1]nazım'!G54</f>
        <v>217891</v>
      </c>
      <c r="H54" s="134">
        <f>'[1]nazım'!H54</f>
        <v>257891</v>
      </c>
    </row>
    <row r="55" spans="1:8" ht="14.25">
      <c r="A55" s="131" t="s">
        <v>208</v>
      </c>
      <c r="B55" s="132"/>
      <c r="C55" s="50">
        <f>'[1]nazım'!C55</f>
        <v>0</v>
      </c>
      <c r="D55" s="50">
        <f>'[1]nazım'!D55</f>
        <v>4867</v>
      </c>
      <c r="E55" s="133">
        <f>'[1]nazım'!E55</f>
        <v>4867</v>
      </c>
      <c r="F55" s="50">
        <f>'[1]nazım'!F55</f>
        <v>0</v>
      </c>
      <c r="G55" s="50">
        <f>'[1]nazım'!G55</f>
        <v>252737</v>
      </c>
      <c r="H55" s="134">
        <f>'[1]nazım'!H55</f>
        <v>252737</v>
      </c>
    </row>
    <row r="56" spans="1:8" ht="14.25">
      <c r="A56" s="131" t="s">
        <v>209</v>
      </c>
      <c r="B56" s="132"/>
      <c r="C56" s="50">
        <f>'[1]nazım'!C56</f>
        <v>77610</v>
      </c>
      <c r="D56" s="50">
        <f>'[1]nazım'!D56</f>
        <v>172482</v>
      </c>
      <c r="E56" s="133">
        <f>'[1]nazım'!E56</f>
        <v>250092</v>
      </c>
      <c r="F56" s="50">
        <f>'[1]nazım'!F56</f>
        <v>83160</v>
      </c>
      <c r="G56" s="50">
        <f>'[1]nazım'!G56</f>
        <v>155199</v>
      </c>
      <c r="H56" s="134">
        <f>'[1]nazım'!H56</f>
        <v>238359</v>
      </c>
    </row>
    <row r="57" spans="1:8" ht="14.25">
      <c r="A57" s="131" t="s">
        <v>210</v>
      </c>
      <c r="B57" s="132"/>
      <c r="C57" s="50">
        <f>'[1]nazım'!C57</f>
        <v>87815</v>
      </c>
      <c r="D57" s="50">
        <f>'[1]nazım'!D57</f>
        <v>152457</v>
      </c>
      <c r="E57" s="133">
        <f>'[1]nazım'!E57</f>
        <v>240272</v>
      </c>
      <c r="F57" s="50">
        <f>'[1]nazım'!F57</f>
        <v>87815</v>
      </c>
      <c r="G57" s="50">
        <f>'[1]nazım'!G57</f>
        <v>142460</v>
      </c>
      <c r="H57" s="134">
        <f>'[1]nazım'!H57</f>
        <v>230275</v>
      </c>
    </row>
    <row r="58" spans="1:8" ht="14.25">
      <c r="A58" s="131" t="s">
        <v>211</v>
      </c>
      <c r="B58" s="132"/>
      <c r="C58" s="133">
        <f>'[1]nazım'!C58</f>
        <v>128</v>
      </c>
      <c r="D58" s="133">
        <f>'[1]nazım'!D58</f>
        <v>130</v>
      </c>
      <c r="E58" s="133">
        <f>'[1]nazım'!E58</f>
        <v>258</v>
      </c>
      <c r="F58" s="133">
        <f>'[1]nazım'!F58</f>
        <v>0</v>
      </c>
      <c r="G58" s="133">
        <f>'[1]nazım'!G58</f>
        <v>0</v>
      </c>
      <c r="H58" s="134">
        <f>'[1]nazım'!H58</f>
        <v>0</v>
      </c>
    </row>
    <row r="59" spans="1:8" ht="14.25">
      <c r="A59" s="131" t="s">
        <v>212</v>
      </c>
      <c r="B59" s="132"/>
      <c r="C59" s="50">
        <f>'[1]nazım'!C59</f>
        <v>64</v>
      </c>
      <c r="D59" s="50">
        <f>'[1]nazım'!D59</f>
        <v>65</v>
      </c>
      <c r="E59" s="133">
        <f>'[1]nazım'!E59</f>
        <v>129</v>
      </c>
      <c r="F59" s="50">
        <f>'[1]nazım'!F59</f>
        <v>0</v>
      </c>
      <c r="G59" s="50">
        <f>'[1]nazım'!G59</f>
        <v>0</v>
      </c>
      <c r="H59" s="134">
        <f>'[1]nazım'!H59</f>
        <v>0</v>
      </c>
    </row>
    <row r="60" spans="1:8" ht="14.25">
      <c r="A60" s="131" t="s">
        <v>213</v>
      </c>
      <c r="B60" s="132"/>
      <c r="C60" s="50">
        <f>'[1]nazım'!C60</f>
        <v>64</v>
      </c>
      <c r="D60" s="50">
        <f>'[1]nazım'!D60</f>
        <v>65</v>
      </c>
      <c r="E60" s="133">
        <f>'[1]nazım'!E60</f>
        <v>129</v>
      </c>
      <c r="F60" s="50">
        <f>'[1]nazım'!F60</f>
        <v>0</v>
      </c>
      <c r="G60" s="50">
        <f>'[1]nazım'!G60</f>
        <v>0</v>
      </c>
      <c r="H60" s="134">
        <f>'[1]nazım'!H60</f>
        <v>0</v>
      </c>
    </row>
    <row r="61" spans="1:8" ht="14.25">
      <c r="A61" s="131" t="s">
        <v>214</v>
      </c>
      <c r="B61" s="132"/>
      <c r="C61" s="50">
        <f>'[1]nazım'!C61</f>
        <v>0</v>
      </c>
      <c r="D61" s="50">
        <f>'[1]nazım'!D61</f>
        <v>0</v>
      </c>
      <c r="E61" s="133">
        <f>'[1]nazım'!E61</f>
        <v>0</v>
      </c>
      <c r="F61" s="50">
        <f>'[1]nazım'!F61</f>
        <v>0</v>
      </c>
      <c r="G61" s="50">
        <f>'[1]nazım'!G61</f>
        <v>0</v>
      </c>
      <c r="H61" s="134">
        <f>'[1]nazım'!H61</f>
        <v>0</v>
      </c>
    </row>
    <row r="62" spans="1:8" ht="14.25">
      <c r="A62" s="131" t="s">
        <v>215</v>
      </c>
      <c r="B62" s="132"/>
      <c r="C62" s="50">
        <f>'[1]nazım'!C62</f>
        <v>0</v>
      </c>
      <c r="D62" s="50">
        <f>'[1]nazım'!D62</f>
        <v>0</v>
      </c>
      <c r="E62" s="133">
        <f>'[1]nazım'!E62</f>
        <v>0</v>
      </c>
      <c r="F62" s="50">
        <f>'[1]nazım'!F62</f>
        <v>0</v>
      </c>
      <c r="G62" s="50">
        <f>'[1]nazım'!G62</f>
        <v>0</v>
      </c>
      <c r="H62" s="134">
        <f>'[1]nazım'!H62</f>
        <v>0</v>
      </c>
    </row>
    <row r="63" spans="1:8" ht="14.25">
      <c r="A63" s="131" t="s">
        <v>216</v>
      </c>
      <c r="B63" s="132"/>
      <c r="C63" s="50">
        <f>'[1]nazım'!C63</f>
        <v>0</v>
      </c>
      <c r="D63" s="50">
        <f>'[1]nazım'!D63</f>
        <v>0</v>
      </c>
      <c r="E63" s="133">
        <f>'[1]nazım'!E63</f>
        <v>0</v>
      </c>
      <c r="F63" s="50">
        <f>'[1]nazım'!F63</f>
        <v>0</v>
      </c>
      <c r="G63" s="50">
        <f>'[1]nazım'!G63</f>
        <v>0</v>
      </c>
      <c r="H63" s="134">
        <f>'[1]nazım'!H63</f>
        <v>0</v>
      </c>
    </row>
    <row r="64" spans="1:8" ht="14.25">
      <c r="A64" s="131" t="s">
        <v>217</v>
      </c>
      <c r="B64" s="132"/>
      <c r="C64" s="50">
        <f>'[1]nazım'!C64</f>
        <v>0</v>
      </c>
      <c r="D64" s="50">
        <f>'[1]nazım'!D64</f>
        <v>0</v>
      </c>
      <c r="E64" s="133">
        <f>'[1]nazım'!E64</f>
        <v>0</v>
      </c>
      <c r="F64" s="50">
        <f>'[1]nazım'!F64</f>
        <v>0</v>
      </c>
      <c r="G64" s="50">
        <f>'[1]nazım'!G64</f>
        <v>0</v>
      </c>
      <c r="H64" s="134">
        <f>'[1]nazım'!H64</f>
        <v>0</v>
      </c>
    </row>
    <row r="65" spans="1:8" ht="14.25">
      <c r="A65" s="131" t="s">
        <v>218</v>
      </c>
      <c r="B65" s="132"/>
      <c r="C65" s="133">
        <f>'[1]nazım'!C65</f>
        <v>0</v>
      </c>
      <c r="D65" s="133">
        <f>'[1]nazım'!D65</f>
        <v>0</v>
      </c>
      <c r="E65" s="133">
        <f>'[1]nazım'!E65</f>
        <v>0</v>
      </c>
      <c r="F65" s="133">
        <f>'[1]nazım'!F65</f>
        <v>0</v>
      </c>
      <c r="G65" s="133">
        <f>'[1]nazım'!G65</f>
        <v>0</v>
      </c>
      <c r="H65" s="134">
        <f>'[1]nazım'!H65</f>
        <v>0</v>
      </c>
    </row>
    <row r="66" spans="1:8" ht="14.25">
      <c r="A66" s="131" t="s">
        <v>219</v>
      </c>
      <c r="B66" s="132"/>
      <c r="C66" s="50">
        <f>'[1]nazım'!C66</f>
        <v>0</v>
      </c>
      <c r="D66" s="50">
        <f>'[1]nazım'!D66</f>
        <v>0</v>
      </c>
      <c r="E66" s="133">
        <f>'[1]nazım'!E66</f>
        <v>0</v>
      </c>
      <c r="F66" s="50">
        <f>'[1]nazım'!F66</f>
        <v>0</v>
      </c>
      <c r="G66" s="50">
        <f>'[1]nazım'!G66</f>
        <v>0</v>
      </c>
      <c r="H66" s="134">
        <f>'[1]nazım'!H66</f>
        <v>0</v>
      </c>
    </row>
    <row r="67" spans="1:8" ht="14.25">
      <c r="A67" s="131" t="s">
        <v>220</v>
      </c>
      <c r="B67" s="132"/>
      <c r="C67" s="50">
        <f>'[1]nazım'!C67</f>
        <v>0</v>
      </c>
      <c r="D67" s="50">
        <f>'[1]nazım'!D67</f>
        <v>0</v>
      </c>
      <c r="E67" s="133">
        <f>'[1]nazım'!E67</f>
        <v>0</v>
      </c>
      <c r="F67" s="50">
        <f>'[1]nazım'!F67</f>
        <v>0</v>
      </c>
      <c r="G67" s="50">
        <f>'[1]nazım'!G67</f>
        <v>0</v>
      </c>
      <c r="H67" s="134">
        <f>'[1]nazım'!H67</f>
        <v>0</v>
      </c>
    </row>
    <row r="68" spans="1:8" ht="14.25">
      <c r="A68" s="131" t="s">
        <v>221</v>
      </c>
      <c r="B68" s="132"/>
      <c r="C68" s="133">
        <f>'[1]nazım'!C68</f>
        <v>0</v>
      </c>
      <c r="D68" s="133">
        <f>'[1]nazım'!D68</f>
        <v>0</v>
      </c>
      <c r="E68" s="133">
        <f>'[1]nazım'!E68</f>
        <v>0</v>
      </c>
      <c r="F68" s="133">
        <f>'[1]nazım'!F68</f>
        <v>0</v>
      </c>
      <c r="G68" s="133">
        <f>'[1]nazım'!G68</f>
        <v>0</v>
      </c>
      <c r="H68" s="134">
        <f>'[1]nazım'!H68</f>
        <v>0</v>
      </c>
    </row>
    <row r="69" spans="1:8" ht="14.25">
      <c r="A69" s="131" t="s">
        <v>222</v>
      </c>
      <c r="B69" s="132"/>
      <c r="C69" s="50">
        <f>'[1]nazım'!C69</f>
        <v>0</v>
      </c>
      <c r="D69" s="50">
        <f>'[1]nazım'!D69</f>
        <v>0</v>
      </c>
      <c r="E69" s="133">
        <f>'[1]nazım'!E69</f>
        <v>0</v>
      </c>
      <c r="F69" s="50">
        <f>'[1]nazım'!F69</f>
        <v>0</v>
      </c>
      <c r="G69" s="50">
        <f>'[1]nazım'!G69</f>
        <v>0</v>
      </c>
      <c r="H69" s="134">
        <f>'[1]nazım'!H69</f>
        <v>0</v>
      </c>
    </row>
    <row r="70" spans="1:8" ht="14.25">
      <c r="A70" s="131" t="s">
        <v>223</v>
      </c>
      <c r="B70" s="132"/>
      <c r="C70" s="50">
        <f>'[1]nazım'!C70</f>
        <v>0</v>
      </c>
      <c r="D70" s="50">
        <f>'[1]nazım'!D70</f>
        <v>0</v>
      </c>
      <c r="E70" s="133">
        <f>'[1]nazım'!E70</f>
        <v>0</v>
      </c>
      <c r="F70" s="50">
        <f>'[1]nazım'!F70</f>
        <v>0</v>
      </c>
      <c r="G70" s="50">
        <f>'[1]nazım'!G70</f>
        <v>0</v>
      </c>
      <c r="H70" s="134">
        <f>'[1]nazım'!H70</f>
        <v>0</v>
      </c>
    </row>
    <row r="71" spans="1:8" ht="14.25">
      <c r="A71" s="131" t="s">
        <v>224</v>
      </c>
      <c r="B71" s="132"/>
      <c r="C71" s="50">
        <f>'[1]nazım'!C71</f>
        <v>0</v>
      </c>
      <c r="D71" s="50">
        <f>'[1]nazım'!D71</f>
        <v>65000</v>
      </c>
      <c r="E71" s="133">
        <f>'[1]nazım'!E71</f>
        <v>65000</v>
      </c>
      <c r="F71" s="50">
        <f>'[1]nazım'!F71</f>
        <v>0</v>
      </c>
      <c r="G71" s="50">
        <f>'[1]nazım'!G71</f>
        <v>0</v>
      </c>
      <c r="H71" s="134">
        <f>'[1]nazım'!H71</f>
        <v>0</v>
      </c>
    </row>
    <row r="72" spans="1:8" s="128" customFormat="1" ht="15">
      <c r="A72" s="123" t="s">
        <v>225</v>
      </c>
      <c r="B72" s="141"/>
      <c r="C72" s="125">
        <f>'[1]nazım'!C72</f>
        <v>44123222</v>
      </c>
      <c r="D72" s="125">
        <f>'[1]nazım'!D72</f>
        <v>7988412</v>
      </c>
      <c r="E72" s="125">
        <f>'[1]nazım'!E72</f>
        <v>52111634</v>
      </c>
      <c r="F72" s="125">
        <f>'[1]nazım'!F72</f>
        <v>40378971</v>
      </c>
      <c r="G72" s="125">
        <f>'[1]nazım'!G72</f>
        <v>6814918</v>
      </c>
      <c r="H72" s="130">
        <f>'[1]nazım'!H72</f>
        <v>47193889</v>
      </c>
    </row>
    <row r="73" spans="1:8" s="128" customFormat="1" ht="15">
      <c r="A73" s="123" t="s">
        <v>226</v>
      </c>
      <c r="B73" s="141"/>
      <c r="C73" s="125">
        <f>'[1]nazım'!C73</f>
        <v>13344912</v>
      </c>
      <c r="D73" s="125">
        <f>'[1]nazım'!D73</f>
        <v>512998</v>
      </c>
      <c r="E73" s="125">
        <f>'[1]nazım'!E73</f>
        <v>13857910</v>
      </c>
      <c r="F73" s="125">
        <f>'[1]nazım'!F73</f>
        <v>12850573</v>
      </c>
      <c r="G73" s="125">
        <f>'[1]nazım'!G73</f>
        <v>412381</v>
      </c>
      <c r="H73" s="130">
        <f>'[1]nazım'!H73</f>
        <v>13262954</v>
      </c>
    </row>
    <row r="74" spans="1:8" ht="14.25">
      <c r="A74" s="131" t="s">
        <v>227</v>
      </c>
      <c r="B74" s="132"/>
      <c r="C74" s="50">
        <f>'[1]nazım'!C74</f>
        <v>0</v>
      </c>
      <c r="D74" s="50">
        <f>'[1]nazım'!D74</f>
        <v>12645</v>
      </c>
      <c r="E74" s="133">
        <f>'[1]nazım'!E74</f>
        <v>12645</v>
      </c>
      <c r="F74" s="50">
        <f>'[1]nazım'!F74</f>
        <v>0</v>
      </c>
      <c r="G74" s="50">
        <f>'[1]nazım'!G74</f>
        <v>11334</v>
      </c>
      <c r="H74" s="134">
        <f>'[1]nazım'!H74</f>
        <v>11334</v>
      </c>
    </row>
    <row r="75" spans="1:8" ht="14.25">
      <c r="A75" s="131" t="s">
        <v>228</v>
      </c>
      <c r="B75" s="132"/>
      <c r="C75" s="50">
        <f>'[1]nazım'!C75</f>
        <v>12211269</v>
      </c>
      <c r="D75" s="50">
        <f>'[1]nazım'!D75</f>
        <v>3081</v>
      </c>
      <c r="E75" s="133">
        <f>'[1]nazım'!E75</f>
        <v>12214350</v>
      </c>
      <c r="F75" s="50">
        <f>'[1]nazım'!F75</f>
        <v>12019535</v>
      </c>
      <c r="G75" s="50">
        <f>'[1]nazım'!G75</f>
        <v>2761</v>
      </c>
      <c r="H75" s="134">
        <f>'[1]nazım'!H75</f>
        <v>12022296</v>
      </c>
    </row>
    <row r="76" spans="1:8" ht="14.25">
      <c r="A76" s="131" t="s">
        <v>229</v>
      </c>
      <c r="B76" s="132"/>
      <c r="C76" s="50">
        <f>'[1]nazım'!C76</f>
        <v>553113</v>
      </c>
      <c r="D76" s="50">
        <f>'[1]nazım'!D76</f>
        <v>89038</v>
      </c>
      <c r="E76" s="133">
        <f>'[1]nazım'!E76</f>
        <v>642151</v>
      </c>
      <c r="F76" s="50">
        <f>'[1]nazım'!F76</f>
        <v>363710</v>
      </c>
      <c r="G76" s="50">
        <f>'[1]nazım'!G76</f>
        <v>78135</v>
      </c>
      <c r="H76" s="134">
        <f>'[1]nazım'!H76</f>
        <v>441845</v>
      </c>
    </row>
    <row r="77" spans="1:8" ht="14.25">
      <c r="A77" s="131" t="s">
        <v>230</v>
      </c>
      <c r="B77" s="132"/>
      <c r="C77" s="50">
        <f>'[1]nazım'!C77</f>
        <v>196052</v>
      </c>
      <c r="D77" s="50">
        <f>'[1]nazım'!D77</f>
        <v>115550</v>
      </c>
      <c r="E77" s="133">
        <f>'[1]nazım'!E77</f>
        <v>311602</v>
      </c>
      <c r="F77" s="50">
        <f>'[1]nazım'!F77</f>
        <v>149766</v>
      </c>
      <c r="G77" s="50">
        <f>'[1]nazım'!G77</f>
        <v>102646</v>
      </c>
      <c r="H77" s="134">
        <f>'[1]nazım'!H77</f>
        <v>252412</v>
      </c>
    </row>
    <row r="78" spans="1:8" ht="14.25">
      <c r="A78" s="131" t="s">
        <v>231</v>
      </c>
      <c r="B78" s="132"/>
      <c r="C78" s="50">
        <f>'[1]nazım'!C78</f>
        <v>7986</v>
      </c>
      <c r="D78" s="50">
        <f>'[1]nazım'!D78</f>
        <v>484</v>
      </c>
      <c r="E78" s="133">
        <f>'[1]nazım'!E78</f>
        <v>8470</v>
      </c>
      <c r="F78" s="50">
        <f>'[1]nazım'!F78</f>
        <v>6010</v>
      </c>
      <c r="G78" s="50">
        <f>'[1]nazım'!G78</f>
        <v>873</v>
      </c>
      <c r="H78" s="134">
        <f>'[1]nazım'!H78</f>
        <v>6883</v>
      </c>
    </row>
    <row r="79" spans="1:8" ht="14.25">
      <c r="A79" s="131" t="s">
        <v>232</v>
      </c>
      <c r="B79" s="132"/>
      <c r="C79" s="50">
        <f>'[1]nazım'!C79</f>
        <v>0</v>
      </c>
      <c r="D79" s="50">
        <f>'[1]nazım'!D79</f>
        <v>394</v>
      </c>
      <c r="E79" s="133">
        <f>'[1]nazım'!E79</f>
        <v>394</v>
      </c>
      <c r="F79" s="50">
        <f>'[1]nazım'!F79</f>
        <v>0</v>
      </c>
      <c r="G79" s="50">
        <f>'[1]nazım'!G79</f>
        <v>333</v>
      </c>
      <c r="H79" s="134">
        <f>'[1]nazım'!H79</f>
        <v>333</v>
      </c>
    </row>
    <row r="80" spans="1:8" ht="14.25">
      <c r="A80" s="131" t="s">
        <v>233</v>
      </c>
      <c r="B80" s="132"/>
      <c r="C80" s="50">
        <f>'[1]nazım'!C80</f>
        <v>215616</v>
      </c>
      <c r="D80" s="50">
        <f>'[1]nazım'!D80</f>
        <v>20986</v>
      </c>
      <c r="E80" s="133">
        <f>'[1]nazım'!E80</f>
        <v>236602</v>
      </c>
      <c r="F80" s="50">
        <f>'[1]nazım'!F80</f>
        <v>215862</v>
      </c>
      <c r="G80" s="50">
        <f>'[1]nazım'!G80</f>
        <v>5196</v>
      </c>
      <c r="H80" s="134">
        <f>'[1]nazım'!H80</f>
        <v>221058</v>
      </c>
    </row>
    <row r="81" spans="1:8" ht="14.25">
      <c r="A81" s="131" t="s">
        <v>234</v>
      </c>
      <c r="B81" s="132"/>
      <c r="C81" s="50">
        <f>'[1]nazım'!C81</f>
        <v>160876</v>
      </c>
      <c r="D81" s="50">
        <f>'[1]nazım'!D81</f>
        <v>270820</v>
      </c>
      <c r="E81" s="133">
        <f>'[1]nazım'!E81</f>
        <v>431696</v>
      </c>
      <c r="F81" s="50">
        <f>'[1]nazım'!F81</f>
        <v>95690</v>
      </c>
      <c r="G81" s="50">
        <f>'[1]nazım'!G81</f>
        <v>211103</v>
      </c>
      <c r="H81" s="134">
        <f>'[1]nazım'!H81</f>
        <v>306793</v>
      </c>
    </row>
    <row r="82" spans="1:8" s="128" customFormat="1" ht="15">
      <c r="A82" s="123" t="s">
        <v>235</v>
      </c>
      <c r="B82" s="141"/>
      <c r="C82" s="125">
        <f>'[1]nazım'!C82</f>
        <v>30778310</v>
      </c>
      <c r="D82" s="125">
        <f>'[1]nazım'!D82</f>
        <v>7475414</v>
      </c>
      <c r="E82" s="125">
        <f>'[1]nazım'!E82</f>
        <v>38253724</v>
      </c>
      <c r="F82" s="125">
        <f>'[1]nazım'!F82</f>
        <v>27528398</v>
      </c>
      <c r="G82" s="125">
        <f>'[1]nazım'!G82</f>
        <v>6402537</v>
      </c>
      <c r="H82" s="130">
        <f>'[1]nazım'!H82</f>
        <v>33930935</v>
      </c>
    </row>
    <row r="83" spans="1:8" ht="14.25">
      <c r="A83" s="131" t="s">
        <v>236</v>
      </c>
      <c r="B83" s="132"/>
      <c r="C83" s="50">
        <f>'[1]nazım'!C83</f>
        <v>834195</v>
      </c>
      <c r="D83" s="50">
        <f>'[1]nazım'!D83</f>
        <v>54669</v>
      </c>
      <c r="E83" s="133">
        <f>'[1]nazım'!E83</f>
        <v>888864</v>
      </c>
      <c r="F83" s="50">
        <f>'[1]nazım'!F83</f>
        <v>811074</v>
      </c>
      <c r="G83" s="50">
        <f>'[1]nazım'!G83</f>
        <v>50146</v>
      </c>
      <c r="H83" s="134">
        <f>'[1]nazım'!H83</f>
        <v>861220</v>
      </c>
    </row>
    <row r="84" spans="1:8" ht="14.25">
      <c r="A84" s="131" t="s">
        <v>237</v>
      </c>
      <c r="B84" s="132"/>
      <c r="C84" s="50">
        <f>'[1]nazım'!C84</f>
        <v>656293</v>
      </c>
      <c r="D84" s="50">
        <f>'[1]nazım'!D84</f>
        <v>271236</v>
      </c>
      <c r="E84" s="133">
        <f>'[1]nazım'!E84</f>
        <v>927529</v>
      </c>
      <c r="F84" s="50">
        <f>'[1]nazım'!F84</f>
        <v>514264</v>
      </c>
      <c r="G84" s="50">
        <f>'[1]nazım'!G84</f>
        <v>246818</v>
      </c>
      <c r="H84" s="134">
        <f>'[1]nazım'!H84</f>
        <v>761082</v>
      </c>
    </row>
    <row r="85" spans="1:8" ht="14.25">
      <c r="A85" s="131" t="s">
        <v>238</v>
      </c>
      <c r="B85" s="132"/>
      <c r="C85" s="50">
        <f>'[1]nazım'!C85</f>
        <v>5943607</v>
      </c>
      <c r="D85" s="50">
        <f>'[1]nazım'!D85</f>
        <v>0</v>
      </c>
      <c r="E85" s="133">
        <f>'[1]nazım'!E85</f>
        <v>5943607</v>
      </c>
      <c r="F85" s="50">
        <f>'[1]nazım'!F85</f>
        <v>6193978</v>
      </c>
      <c r="G85" s="50">
        <f>'[1]nazım'!G85</f>
        <v>0</v>
      </c>
      <c r="H85" s="134">
        <f>'[1]nazım'!H85</f>
        <v>6193978</v>
      </c>
    </row>
    <row r="86" spans="1:8" ht="14.25">
      <c r="A86" s="131" t="s">
        <v>239</v>
      </c>
      <c r="B86" s="132"/>
      <c r="C86" s="50">
        <f>'[1]nazım'!C86</f>
        <v>0</v>
      </c>
      <c r="D86" s="50">
        <f>'[1]nazım'!D86</f>
        <v>0</v>
      </c>
      <c r="E86" s="133">
        <f>'[1]nazım'!E86</f>
        <v>0</v>
      </c>
      <c r="F86" s="50">
        <f>'[1]nazım'!F86</f>
        <v>0</v>
      </c>
      <c r="G86" s="50">
        <f>'[1]nazım'!G86</f>
        <v>6420</v>
      </c>
      <c r="H86" s="134">
        <f>'[1]nazım'!H86</f>
        <v>6420</v>
      </c>
    </row>
    <row r="87" spans="1:8" ht="14.25">
      <c r="A87" s="131" t="s">
        <v>240</v>
      </c>
      <c r="B87" s="132"/>
      <c r="C87" s="50">
        <f>'[1]nazım'!C87</f>
        <v>22482566</v>
      </c>
      <c r="D87" s="50">
        <f>'[1]nazım'!D87</f>
        <v>6480323</v>
      </c>
      <c r="E87" s="133">
        <f>'[1]nazım'!E87</f>
        <v>28962889</v>
      </c>
      <c r="F87" s="50">
        <f>'[1]nazım'!F87</f>
        <v>19454045</v>
      </c>
      <c r="G87" s="50">
        <f>'[1]nazım'!G87</f>
        <v>5516873</v>
      </c>
      <c r="H87" s="134">
        <f>'[1]nazım'!H87</f>
        <v>24970918</v>
      </c>
    </row>
    <row r="88" spans="1:8" ht="14.25">
      <c r="A88" s="131" t="s">
        <v>241</v>
      </c>
      <c r="B88" s="132"/>
      <c r="C88" s="50">
        <f>'[1]nazım'!C88</f>
        <v>667925</v>
      </c>
      <c r="D88" s="50">
        <f>'[1]nazım'!D88</f>
        <v>640025</v>
      </c>
      <c r="E88" s="133">
        <f>'[1]nazım'!E88</f>
        <v>1307950</v>
      </c>
      <c r="F88" s="50">
        <f>'[1]nazım'!F88</f>
        <v>368341</v>
      </c>
      <c r="G88" s="50">
        <f>'[1]nazım'!G88</f>
        <v>559863</v>
      </c>
      <c r="H88" s="134">
        <f>'[1]nazım'!H88</f>
        <v>928204</v>
      </c>
    </row>
    <row r="89" spans="1:8" ht="14.25">
      <c r="A89" s="131" t="s">
        <v>242</v>
      </c>
      <c r="B89" s="132"/>
      <c r="C89" s="50">
        <f>'[1]nazım'!C89</f>
        <v>193724</v>
      </c>
      <c r="D89" s="50">
        <f>'[1]nazım'!D89</f>
        <v>29161</v>
      </c>
      <c r="E89" s="133">
        <f>'[1]nazım'!E89</f>
        <v>222885</v>
      </c>
      <c r="F89" s="50">
        <f>'[1]nazım'!F89</f>
        <v>186696</v>
      </c>
      <c r="G89" s="50">
        <f>'[1]nazım'!G89</f>
        <v>22417</v>
      </c>
      <c r="H89" s="134">
        <f>'[1]nazım'!H89</f>
        <v>209113</v>
      </c>
    </row>
    <row r="90" spans="1:8" ht="15">
      <c r="A90" s="123" t="s">
        <v>243</v>
      </c>
      <c r="B90" s="132"/>
      <c r="C90" s="56">
        <f>'[1]nazım'!C90</f>
        <v>0</v>
      </c>
      <c r="D90" s="56">
        <f>'[1]nazım'!D90</f>
        <v>0</v>
      </c>
      <c r="E90" s="125">
        <f>'[1]nazım'!E90</f>
        <v>0</v>
      </c>
      <c r="F90" s="56">
        <f>'[1]nazım'!F90</f>
        <v>0</v>
      </c>
      <c r="G90" s="56">
        <f>'[1]nazım'!G90</f>
        <v>0</v>
      </c>
      <c r="H90" s="130">
        <f>'[1]nazım'!H90</f>
        <v>0</v>
      </c>
    </row>
    <row r="91" spans="1:8" ht="9" customHeight="1">
      <c r="A91" s="131"/>
      <c r="B91" s="132"/>
      <c r="C91" s="132"/>
      <c r="D91" s="132"/>
      <c r="E91" s="133"/>
      <c r="F91" s="132"/>
      <c r="G91" s="132"/>
      <c r="H91" s="134"/>
    </row>
    <row r="92" spans="1:8" s="128" customFormat="1" ht="15">
      <c r="A92" s="142" t="s">
        <v>244</v>
      </c>
      <c r="B92" s="143"/>
      <c r="C92" s="144">
        <f>'[1]nazım'!C92</f>
        <v>53865101</v>
      </c>
      <c r="D92" s="144">
        <f>'[1]nazım'!D92</f>
        <v>13011137</v>
      </c>
      <c r="E92" s="144">
        <f>'[1]nazım'!E92</f>
        <v>66876238</v>
      </c>
      <c r="F92" s="144">
        <f>'[1]nazım'!F92</f>
        <v>49627730</v>
      </c>
      <c r="G92" s="144">
        <f>'[1]nazım'!G92</f>
        <v>10900007</v>
      </c>
      <c r="H92" s="145">
        <f>'[1]nazım'!H92</f>
        <v>60527737</v>
      </c>
    </row>
  </sheetData>
  <sheetProtection password="CF27" sheet="1" objects="1" scenarios="1"/>
  <mergeCells count="2">
    <mergeCell ref="A2:A3"/>
    <mergeCell ref="C2:H2"/>
  </mergeCells>
  <printOptions horizontalCentered="1" verticalCentered="1"/>
  <pageMargins left="0.4" right="0.5905511811023623" top="0.72" bottom="0.55" header="0.4330708661417323" footer="0.35433070866141736"/>
  <pageSetup horizontalDpi="600" verticalDpi="600" orientation="portrait" paperSize="9" scale="55" r:id="rId1"/>
  <headerFooter alignWithMargins="0">
    <oddHeader>&amp;R&amp;"Times New Roman,Normal"&amp;12Appendix 1-B</oddHeader>
    <oddFooter>&amp;C&amp;"Times New Roman,Normal"&amp;12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2"/>
  <sheetViews>
    <sheetView view="pageBreakPreview" zoomScale="80" zoomScaleNormal="80" zoomScaleSheetLayoutView="80" zoomScalePageLayoutView="0" workbookViewId="0" topLeftCell="A1">
      <selection activeCell="A31" sqref="A31"/>
    </sheetView>
  </sheetViews>
  <sheetFormatPr defaultColWidth="9.140625" defaultRowHeight="12.75"/>
  <cols>
    <col min="1" max="1" width="67.421875" style="113" customWidth="1"/>
    <col min="2" max="2" width="5.421875" style="113" customWidth="1"/>
    <col min="3" max="4" width="22.8515625" style="113" customWidth="1"/>
    <col min="5" max="6" width="22.8515625" style="113" hidden="1" customWidth="1"/>
    <col min="7" max="16384" width="9.140625" style="113" customWidth="1"/>
  </cols>
  <sheetData>
    <row r="1" spans="1:6" ht="19.5" customHeight="1">
      <c r="A1" s="146" t="str">
        <f>+assets!$A$1</f>
        <v>T. VAKIFLAR BANKASI T.A.O. BANK ONLY INCOME STATEMENT</v>
      </c>
      <c r="B1" s="147"/>
      <c r="C1" s="111"/>
      <c r="D1" s="148"/>
      <c r="E1" s="149"/>
      <c r="F1" s="150"/>
    </row>
    <row r="2" spans="1:6" ht="15">
      <c r="A2" s="151"/>
      <c r="B2" s="152"/>
      <c r="C2" s="153"/>
      <c r="D2" s="154"/>
      <c r="E2" s="155"/>
      <c r="F2" s="156"/>
    </row>
    <row r="3" spans="1:6" ht="5.25" customHeight="1">
      <c r="A3" s="131"/>
      <c r="B3" s="157"/>
      <c r="C3" s="158"/>
      <c r="D3" s="159"/>
      <c r="E3" s="160"/>
      <c r="F3" s="161"/>
    </row>
    <row r="4" spans="1:6" ht="19.5" customHeight="1">
      <c r="A4" s="162"/>
      <c r="B4" s="163"/>
      <c r="C4" s="164" t="str">
        <f>+assets!C4</f>
        <v>THOUSAND NEW TURKISH LIRA</v>
      </c>
      <c r="D4" s="165"/>
      <c r="E4" s="166" t="str">
        <f>+assets!C4</f>
        <v>THOUSAND NEW TURKISH LIRA</v>
      </c>
      <c r="F4" s="167"/>
    </row>
    <row r="5" spans="1:6" ht="18">
      <c r="A5" s="84" t="s">
        <v>245</v>
      </c>
      <c r="B5" s="168" t="s">
        <v>5</v>
      </c>
      <c r="C5" s="169" t="s">
        <v>2</v>
      </c>
      <c r="D5" s="170" t="s">
        <v>3</v>
      </c>
      <c r="E5" s="171" t="s">
        <v>2</v>
      </c>
      <c r="F5" s="172" t="s">
        <v>3</v>
      </c>
    </row>
    <row r="6" spans="1:6" ht="14.25">
      <c r="A6" s="173"/>
      <c r="B6" s="174"/>
      <c r="C6" s="175" t="str">
        <f>+'[1]gelir'!C6</f>
        <v>(01/01/2008-31/03/2008)</v>
      </c>
      <c r="D6" s="176" t="str">
        <f>+'[1]gelir'!D6</f>
        <v>(01/01/2007-31/03/2007)</v>
      </c>
      <c r="E6" s="177" t="str">
        <f>+'[1]gelir'!E6</f>
        <v>(01/07/2007-30/09/2007)</v>
      </c>
      <c r="F6" s="178" t="str">
        <f>+'[1]gelir'!F6</f>
        <v>(01/07/2006-30/09/2006)</v>
      </c>
    </row>
    <row r="7" spans="1:6" s="128" customFormat="1" ht="15">
      <c r="A7" s="179" t="s">
        <v>246</v>
      </c>
      <c r="B7" s="180" t="s">
        <v>10</v>
      </c>
      <c r="C7" s="125">
        <f>'[1]gelir'!C7</f>
        <v>1487174</v>
      </c>
      <c r="D7" s="130">
        <f>'[1]gelir'!D7</f>
        <v>1299677</v>
      </c>
      <c r="E7" s="125">
        <f>'[1]gelir'!E7</f>
        <v>0</v>
      </c>
      <c r="F7" s="130">
        <f>'[1]gelir'!F7</f>
        <v>0</v>
      </c>
    </row>
    <row r="8" spans="1:6" ht="14.25">
      <c r="A8" s="181" t="s">
        <v>247</v>
      </c>
      <c r="B8" s="182"/>
      <c r="C8" s="50">
        <f>'[1]gelir'!C8</f>
        <v>959637</v>
      </c>
      <c r="D8" s="183">
        <f>'[1]gelir'!D8</f>
        <v>746821</v>
      </c>
      <c r="E8" s="184">
        <f>'[1]gelir'!E8</f>
        <v>0</v>
      </c>
      <c r="F8" s="185">
        <f>'[1]gelir'!F8</f>
        <v>0</v>
      </c>
    </row>
    <row r="9" spans="1:6" ht="14.25">
      <c r="A9" s="181" t="s">
        <v>248</v>
      </c>
      <c r="B9" s="182"/>
      <c r="C9" s="50">
        <f>'[1]gelir'!C9</f>
        <v>41633</v>
      </c>
      <c r="D9" s="183">
        <f>'[1]gelir'!D9</f>
        <v>38581</v>
      </c>
      <c r="E9" s="184">
        <f>'[1]gelir'!E9</f>
        <v>0</v>
      </c>
      <c r="F9" s="185">
        <f>'[1]gelir'!F9</f>
        <v>0</v>
      </c>
    </row>
    <row r="10" spans="1:6" ht="14.25">
      <c r="A10" s="181" t="s">
        <v>249</v>
      </c>
      <c r="B10" s="182"/>
      <c r="C10" s="50">
        <f>'[1]gelir'!C10</f>
        <v>29728</v>
      </c>
      <c r="D10" s="183">
        <f>'[1]gelir'!D10</f>
        <v>52661</v>
      </c>
      <c r="E10" s="184">
        <f>'[1]gelir'!E10</f>
        <v>0</v>
      </c>
      <c r="F10" s="185">
        <f>'[1]gelir'!F10</f>
        <v>0</v>
      </c>
    </row>
    <row r="11" spans="1:6" ht="14.25">
      <c r="A11" s="186" t="s">
        <v>250</v>
      </c>
      <c r="B11" s="180"/>
      <c r="C11" s="50">
        <f>'[1]gelir'!C11</f>
        <v>27575</v>
      </c>
      <c r="D11" s="183">
        <f>'[1]gelir'!D11</f>
        <v>61077</v>
      </c>
      <c r="E11" s="184">
        <f>'[1]gelir'!E11</f>
        <v>0</v>
      </c>
      <c r="F11" s="185">
        <f>'[1]gelir'!F11</f>
        <v>0</v>
      </c>
    </row>
    <row r="12" spans="1:6" ht="14.25">
      <c r="A12" s="186" t="s">
        <v>251</v>
      </c>
      <c r="B12" s="182"/>
      <c r="C12" s="133">
        <f>'[1]gelir'!C12</f>
        <v>415721</v>
      </c>
      <c r="D12" s="134">
        <f>'[1]gelir'!D12</f>
        <v>380234</v>
      </c>
      <c r="E12" s="133">
        <f>'[1]gelir'!E12</f>
        <v>0</v>
      </c>
      <c r="F12" s="134">
        <f>'[1]gelir'!F12</f>
        <v>0</v>
      </c>
    </row>
    <row r="13" spans="1:6" ht="14.25">
      <c r="A13" s="186" t="s">
        <v>252</v>
      </c>
      <c r="B13" s="182"/>
      <c r="C13" s="50">
        <f>'[1]gelir'!C13</f>
        <v>7352</v>
      </c>
      <c r="D13" s="183">
        <f>'[1]gelir'!D13</f>
        <v>11185</v>
      </c>
      <c r="E13" s="184">
        <f>'[1]gelir'!E13</f>
        <v>0</v>
      </c>
      <c r="F13" s="185">
        <f>'[1]gelir'!F13</f>
        <v>0</v>
      </c>
    </row>
    <row r="14" spans="1:6" ht="14.25">
      <c r="A14" s="186" t="s">
        <v>253</v>
      </c>
      <c r="B14" s="182"/>
      <c r="C14" s="50">
        <f>'[1]gelir'!C14</f>
        <v>0</v>
      </c>
      <c r="D14" s="183">
        <f>'[1]gelir'!D14</f>
        <v>0</v>
      </c>
      <c r="E14" s="184">
        <f>'[1]gelir'!E14</f>
        <v>0</v>
      </c>
      <c r="F14" s="185">
        <f>'[1]gelir'!F14</f>
        <v>0</v>
      </c>
    </row>
    <row r="15" spans="1:6" ht="14.25">
      <c r="A15" s="186" t="s">
        <v>254</v>
      </c>
      <c r="B15" s="182"/>
      <c r="C15" s="50">
        <f>'[1]gelir'!C15</f>
        <v>342504</v>
      </c>
      <c r="D15" s="183">
        <f>'[1]gelir'!D15</f>
        <v>368676</v>
      </c>
      <c r="E15" s="184">
        <f>'[1]gelir'!E15</f>
        <v>0</v>
      </c>
      <c r="F15" s="185">
        <f>'[1]gelir'!F15</f>
        <v>0</v>
      </c>
    </row>
    <row r="16" spans="1:6" ht="14.25">
      <c r="A16" s="186" t="s">
        <v>255</v>
      </c>
      <c r="B16" s="182"/>
      <c r="C16" s="50">
        <f>'[1]gelir'!C16</f>
        <v>65865</v>
      </c>
      <c r="D16" s="183">
        <f>'[1]gelir'!D16</f>
        <v>373</v>
      </c>
      <c r="E16" s="184">
        <f>'[1]gelir'!E16</f>
        <v>0</v>
      </c>
      <c r="F16" s="185">
        <f>'[1]gelir'!F16</f>
        <v>0</v>
      </c>
    </row>
    <row r="17" spans="1:6" ht="14.25">
      <c r="A17" s="181" t="s">
        <v>256</v>
      </c>
      <c r="B17" s="182"/>
      <c r="C17" s="50">
        <f>'[1]gelir'!C17</f>
        <v>0</v>
      </c>
      <c r="D17" s="183">
        <f>'[1]gelir'!D17</f>
        <v>0</v>
      </c>
      <c r="E17" s="184">
        <f>'[1]gelir'!E17</f>
        <v>0</v>
      </c>
      <c r="F17" s="185">
        <f>'[1]gelir'!F17</f>
        <v>0</v>
      </c>
    </row>
    <row r="18" spans="1:6" ht="14.25">
      <c r="A18" s="186" t="s">
        <v>257</v>
      </c>
      <c r="B18" s="180"/>
      <c r="C18" s="50">
        <f>'[1]gelir'!C18</f>
        <v>12880</v>
      </c>
      <c r="D18" s="183">
        <f>'[1]gelir'!D18</f>
        <v>20303</v>
      </c>
      <c r="E18" s="184">
        <f>'[1]gelir'!E18</f>
        <v>0</v>
      </c>
      <c r="F18" s="185">
        <f>'[1]gelir'!F18</f>
        <v>0</v>
      </c>
    </row>
    <row r="19" spans="1:6" s="128" customFormat="1" ht="15">
      <c r="A19" s="179" t="s">
        <v>258</v>
      </c>
      <c r="B19" s="180" t="s">
        <v>12</v>
      </c>
      <c r="C19" s="125">
        <f>'[1]gelir'!C19</f>
        <v>1005018</v>
      </c>
      <c r="D19" s="130">
        <f>'[1]gelir'!D19</f>
        <v>891919</v>
      </c>
      <c r="E19" s="125">
        <f>'[1]gelir'!E19</f>
        <v>0</v>
      </c>
      <c r="F19" s="130">
        <f>'[1]gelir'!F19</f>
        <v>0</v>
      </c>
    </row>
    <row r="20" spans="1:6" ht="14.25">
      <c r="A20" s="181" t="s">
        <v>259</v>
      </c>
      <c r="B20" s="182"/>
      <c r="C20" s="50">
        <f>'[1]gelir'!C20</f>
        <v>866823</v>
      </c>
      <c r="D20" s="183">
        <f>'[1]gelir'!D20</f>
        <v>799162</v>
      </c>
      <c r="E20" s="184">
        <f>'[1]gelir'!E20</f>
        <v>0</v>
      </c>
      <c r="F20" s="185">
        <f>'[1]gelir'!F20</f>
        <v>0</v>
      </c>
    </row>
    <row r="21" spans="1:6" ht="14.25">
      <c r="A21" s="186" t="s">
        <v>260</v>
      </c>
      <c r="B21" s="180"/>
      <c r="C21" s="140">
        <f>'[1]gelir'!C21</f>
        <v>66854</v>
      </c>
      <c r="D21" s="187">
        <f>'[1]gelir'!D21</f>
        <v>60135</v>
      </c>
      <c r="E21" s="188">
        <f>'[1]gelir'!E21</f>
        <v>0</v>
      </c>
      <c r="F21" s="189">
        <f>'[1]gelir'!F21</f>
        <v>0</v>
      </c>
    </row>
    <row r="22" spans="1:6" ht="14.25">
      <c r="A22" s="186" t="s">
        <v>261</v>
      </c>
      <c r="B22" s="180"/>
      <c r="C22" s="50">
        <f>'[1]gelir'!C22</f>
        <v>54407</v>
      </c>
      <c r="D22" s="183">
        <f>'[1]gelir'!D22</f>
        <v>22804</v>
      </c>
      <c r="E22" s="184">
        <f>'[1]gelir'!E22</f>
        <v>0</v>
      </c>
      <c r="F22" s="185">
        <f>'[1]gelir'!F22</f>
        <v>0</v>
      </c>
    </row>
    <row r="23" spans="1:6" ht="14.25">
      <c r="A23" s="181" t="s">
        <v>262</v>
      </c>
      <c r="B23" s="182"/>
      <c r="C23" s="50">
        <f>'[1]gelir'!C23</f>
        <v>0</v>
      </c>
      <c r="D23" s="183">
        <f>'[1]gelir'!D23</f>
        <v>0</v>
      </c>
      <c r="E23" s="184">
        <f>'[1]gelir'!E23</f>
        <v>0</v>
      </c>
      <c r="F23" s="185">
        <f>'[1]gelir'!F23</f>
        <v>0</v>
      </c>
    </row>
    <row r="24" spans="1:6" ht="14.25">
      <c r="A24" s="186" t="s">
        <v>263</v>
      </c>
      <c r="B24" s="180"/>
      <c r="C24" s="50">
        <f>'[1]gelir'!C24</f>
        <v>16934</v>
      </c>
      <c r="D24" s="183">
        <f>'[1]gelir'!D24</f>
        <v>9818</v>
      </c>
      <c r="E24" s="184">
        <f>'[1]gelir'!E24</f>
        <v>0</v>
      </c>
      <c r="F24" s="185">
        <f>'[1]gelir'!F24</f>
        <v>0</v>
      </c>
    </row>
    <row r="25" spans="1:6" s="128" customFormat="1" ht="15">
      <c r="A25" s="179" t="s">
        <v>264</v>
      </c>
      <c r="B25" s="182"/>
      <c r="C25" s="125">
        <f>'[1]gelir'!C25</f>
        <v>482156</v>
      </c>
      <c r="D25" s="130">
        <f>'[1]gelir'!D25</f>
        <v>407758</v>
      </c>
      <c r="E25" s="125">
        <f>'[1]gelir'!E25</f>
        <v>0</v>
      </c>
      <c r="F25" s="130">
        <f>'[1]gelir'!F25</f>
        <v>0</v>
      </c>
    </row>
    <row r="26" spans="1:6" s="128" customFormat="1" ht="15">
      <c r="A26" s="179" t="s">
        <v>265</v>
      </c>
      <c r="B26" s="182"/>
      <c r="C26" s="125">
        <f>'[1]gelir'!C26</f>
        <v>107234</v>
      </c>
      <c r="D26" s="130">
        <f>'[1]gelir'!D26</f>
        <v>67426</v>
      </c>
      <c r="E26" s="125">
        <f>'[1]gelir'!E26</f>
        <v>0</v>
      </c>
      <c r="F26" s="130">
        <f>'[1]gelir'!F26</f>
        <v>0</v>
      </c>
    </row>
    <row r="27" spans="1:6" ht="14.25">
      <c r="A27" s="181" t="s">
        <v>266</v>
      </c>
      <c r="B27" s="182"/>
      <c r="C27" s="133">
        <f>'[1]gelir'!C27</f>
        <v>147745</v>
      </c>
      <c r="D27" s="134">
        <f>'[1]gelir'!D27</f>
        <v>100280</v>
      </c>
      <c r="E27" s="133">
        <f>'[1]gelir'!E27</f>
        <v>0</v>
      </c>
      <c r="F27" s="134">
        <f>'[1]gelir'!F27</f>
        <v>0</v>
      </c>
    </row>
    <row r="28" spans="1:6" ht="14.25">
      <c r="A28" s="181" t="s">
        <v>267</v>
      </c>
      <c r="B28" s="182"/>
      <c r="C28" s="50">
        <f>'[1]gelir'!C28</f>
        <v>13021</v>
      </c>
      <c r="D28" s="183">
        <f>'[1]gelir'!D28</f>
        <v>11742</v>
      </c>
      <c r="E28" s="184">
        <f>'[1]gelir'!E28</f>
        <v>0</v>
      </c>
      <c r="F28" s="185">
        <f>'[1]gelir'!F28</f>
        <v>0</v>
      </c>
    </row>
    <row r="29" spans="1:6" ht="14.25">
      <c r="A29" s="181" t="s">
        <v>268</v>
      </c>
      <c r="B29" s="182"/>
      <c r="C29" s="50">
        <f>'[1]gelir'!C29</f>
        <v>134724</v>
      </c>
      <c r="D29" s="183">
        <f>'[1]gelir'!D29</f>
        <v>88538</v>
      </c>
      <c r="E29" s="184">
        <f>'[1]gelir'!E29</f>
        <v>0</v>
      </c>
      <c r="F29" s="185">
        <f>'[1]gelir'!F29</f>
        <v>0</v>
      </c>
    </row>
    <row r="30" spans="1:6" ht="14.25">
      <c r="A30" s="181" t="s">
        <v>269</v>
      </c>
      <c r="B30" s="182"/>
      <c r="C30" s="133">
        <f>'[1]gelir'!C30</f>
        <v>40511</v>
      </c>
      <c r="D30" s="134">
        <f>'[1]gelir'!D30</f>
        <v>32854</v>
      </c>
      <c r="E30" s="133">
        <f>'[1]gelir'!E30</f>
        <v>0</v>
      </c>
      <c r="F30" s="134">
        <f>'[1]gelir'!F30</f>
        <v>0</v>
      </c>
    </row>
    <row r="31" spans="1:6" ht="14.25">
      <c r="A31" s="186" t="s">
        <v>270</v>
      </c>
      <c r="B31" s="182"/>
      <c r="C31" s="50">
        <f>'[1]gelir'!C31</f>
        <v>0</v>
      </c>
      <c r="D31" s="183">
        <f>'[1]gelir'!D31</f>
        <v>0</v>
      </c>
      <c r="E31" s="184">
        <f>'[1]gelir'!E31</f>
        <v>0</v>
      </c>
      <c r="F31" s="185">
        <f>'[1]gelir'!F31</f>
        <v>0</v>
      </c>
    </row>
    <row r="32" spans="1:6" ht="14.25">
      <c r="A32" s="181" t="s">
        <v>271</v>
      </c>
      <c r="B32" s="182"/>
      <c r="C32" s="50">
        <f>'[1]gelir'!C32</f>
        <v>40511</v>
      </c>
      <c r="D32" s="183">
        <f>'[1]gelir'!D32</f>
        <v>32854</v>
      </c>
      <c r="E32" s="184">
        <f>'[1]gelir'!E32</f>
        <v>0</v>
      </c>
      <c r="F32" s="185">
        <f>'[1]gelir'!F32</f>
        <v>0</v>
      </c>
    </row>
    <row r="33" spans="1:6" s="128" customFormat="1" ht="15">
      <c r="A33" s="179" t="s">
        <v>272</v>
      </c>
      <c r="B33" s="180" t="s">
        <v>23</v>
      </c>
      <c r="C33" s="56">
        <f>'[1]gelir'!C33</f>
        <v>2279</v>
      </c>
      <c r="D33" s="190">
        <f>'[1]gelir'!D33</f>
        <v>19941</v>
      </c>
      <c r="E33" s="191">
        <f>'[1]gelir'!E33</f>
        <v>0</v>
      </c>
      <c r="F33" s="192">
        <f>'[1]gelir'!F33</f>
        <v>0</v>
      </c>
    </row>
    <row r="34" spans="1:6" s="128" customFormat="1" ht="15">
      <c r="A34" s="179" t="s">
        <v>273</v>
      </c>
      <c r="B34" s="180" t="s">
        <v>29</v>
      </c>
      <c r="C34" s="125">
        <f>'[1]gelir'!C34</f>
        <v>-17895</v>
      </c>
      <c r="D34" s="193">
        <f>'[1]gelir'!D34</f>
        <v>48733</v>
      </c>
      <c r="E34" s="194">
        <f>'[1]gelir'!E34</f>
        <v>0</v>
      </c>
      <c r="F34" s="193">
        <f>'[1]gelir'!F34</f>
        <v>0</v>
      </c>
    </row>
    <row r="35" spans="1:6" ht="14.25">
      <c r="A35" s="181" t="s">
        <v>274</v>
      </c>
      <c r="B35" s="182"/>
      <c r="C35" s="50">
        <f>'[1]gelir'!C35</f>
        <v>-24</v>
      </c>
      <c r="D35" s="195">
        <f>'[1]gelir'!D35</f>
        <v>17808</v>
      </c>
      <c r="E35" s="196">
        <f>'[1]gelir'!E35</f>
        <v>0</v>
      </c>
      <c r="F35" s="197">
        <f>'[1]gelir'!F35</f>
        <v>0</v>
      </c>
    </row>
    <row r="36" spans="1:6" ht="14.25">
      <c r="A36" s="181" t="s">
        <v>275</v>
      </c>
      <c r="B36" s="182"/>
      <c r="C36" s="50">
        <f>'[1]gelir'!C36</f>
        <v>-17871</v>
      </c>
      <c r="D36" s="195">
        <f>'[1]gelir'!D36</f>
        <v>30925</v>
      </c>
      <c r="E36" s="196">
        <f>'[1]gelir'!E36</f>
        <v>0</v>
      </c>
      <c r="F36" s="197">
        <f>'[1]gelir'!F36</f>
        <v>0</v>
      </c>
    </row>
    <row r="37" spans="1:6" s="128" customFormat="1" ht="15">
      <c r="A37" s="198" t="s">
        <v>276</v>
      </c>
      <c r="B37" s="180" t="s">
        <v>34</v>
      </c>
      <c r="C37" s="56">
        <f>'[1]gelir'!C37</f>
        <v>102978</v>
      </c>
      <c r="D37" s="190">
        <f>'[1]gelir'!D37</f>
        <v>96480</v>
      </c>
      <c r="E37" s="191">
        <f>'[1]gelir'!E37</f>
        <v>0</v>
      </c>
      <c r="F37" s="192">
        <f>'[1]gelir'!F37</f>
        <v>0</v>
      </c>
    </row>
    <row r="38" spans="1:6" s="128" customFormat="1" ht="15">
      <c r="A38" s="198" t="s">
        <v>277</v>
      </c>
      <c r="B38" s="182"/>
      <c r="C38" s="64">
        <f>'[1]gelir'!C38</f>
        <v>676752</v>
      </c>
      <c r="D38" s="199">
        <f>'[1]gelir'!D38</f>
        <v>640338</v>
      </c>
      <c r="E38" s="64">
        <f>'[1]gelir'!E38</f>
        <v>0</v>
      </c>
      <c r="F38" s="199">
        <f>'[1]gelir'!F38</f>
        <v>0</v>
      </c>
    </row>
    <row r="39" spans="1:6" s="128" customFormat="1" ht="15">
      <c r="A39" s="179" t="s">
        <v>278</v>
      </c>
      <c r="B39" s="180" t="s">
        <v>42</v>
      </c>
      <c r="C39" s="56">
        <f>'[1]gelir'!C39</f>
        <v>146350</v>
      </c>
      <c r="D39" s="190">
        <f>'[1]gelir'!D39</f>
        <v>125429</v>
      </c>
      <c r="E39" s="191">
        <f>'[1]gelir'!E39</f>
        <v>0</v>
      </c>
      <c r="F39" s="192">
        <f>'[1]gelir'!F39</f>
        <v>0</v>
      </c>
    </row>
    <row r="40" spans="1:6" s="128" customFormat="1" ht="15">
      <c r="A40" s="198" t="s">
        <v>279</v>
      </c>
      <c r="B40" s="180" t="s">
        <v>46</v>
      </c>
      <c r="C40" s="56">
        <f>'[1]gelir'!C40</f>
        <v>277497</v>
      </c>
      <c r="D40" s="190">
        <f>'[1]gelir'!D40</f>
        <v>241456</v>
      </c>
      <c r="E40" s="191">
        <f>'[1]gelir'!E40</f>
        <v>0</v>
      </c>
      <c r="F40" s="192">
        <f>'[1]gelir'!F40</f>
        <v>0</v>
      </c>
    </row>
    <row r="41" spans="1:6" s="128" customFormat="1" ht="15">
      <c r="A41" s="198" t="s">
        <v>280</v>
      </c>
      <c r="B41" s="182"/>
      <c r="C41" s="125">
        <f>'[1]gelir'!C41</f>
        <v>252905</v>
      </c>
      <c r="D41" s="130">
        <f>'[1]gelir'!D41</f>
        <v>273453</v>
      </c>
      <c r="E41" s="125">
        <f>'[1]gelir'!E41</f>
        <v>0</v>
      </c>
      <c r="F41" s="130">
        <f>'[1]gelir'!F41</f>
        <v>0</v>
      </c>
    </row>
    <row r="42" spans="1:6" s="128" customFormat="1" ht="15">
      <c r="A42" s="179" t="s">
        <v>281</v>
      </c>
      <c r="B42" s="180"/>
      <c r="C42" s="56">
        <f>'[1]gelir'!C42</f>
        <v>0</v>
      </c>
      <c r="D42" s="190">
        <f>'[1]gelir'!D42</f>
        <v>0</v>
      </c>
      <c r="E42" s="191">
        <f>'[1]gelir'!E42</f>
        <v>0</v>
      </c>
      <c r="F42" s="192">
        <f>'[1]gelir'!F42</f>
        <v>0</v>
      </c>
    </row>
    <row r="43" spans="1:6" s="128" customFormat="1" ht="14.25" customHeight="1">
      <c r="A43" s="200" t="s">
        <v>282</v>
      </c>
      <c r="B43" s="180"/>
      <c r="C43" s="201">
        <f>'[1]gelir'!C43</f>
        <v>0</v>
      </c>
      <c r="D43" s="202">
        <f>'[1]gelir'!D43</f>
        <v>0</v>
      </c>
      <c r="E43" s="203">
        <f>'[1]gelir'!E43</f>
        <v>0</v>
      </c>
      <c r="F43" s="204">
        <f>'[1]gelir'!F43</f>
        <v>0</v>
      </c>
    </row>
    <row r="44" spans="1:6" s="128" customFormat="1" ht="15">
      <c r="A44" s="198" t="s">
        <v>283</v>
      </c>
      <c r="B44" s="180"/>
      <c r="C44" s="201">
        <f>'[1]gelir'!C44</f>
        <v>0</v>
      </c>
      <c r="D44" s="202">
        <f>'[1]gelir'!D44</f>
        <v>0</v>
      </c>
      <c r="E44" s="203">
        <f>'[1]gelir'!E44</f>
        <v>0</v>
      </c>
      <c r="F44" s="204">
        <f>'[1]gelir'!F44</f>
        <v>0</v>
      </c>
    </row>
    <row r="45" spans="1:6" s="128" customFormat="1" ht="30" customHeight="1">
      <c r="A45" s="200" t="s">
        <v>284</v>
      </c>
      <c r="B45" s="180" t="s">
        <v>52</v>
      </c>
      <c r="C45" s="125">
        <f>'[1]gelir'!C45</f>
        <v>252905</v>
      </c>
      <c r="D45" s="193">
        <f>'[1]gelir'!D45</f>
        <v>273453</v>
      </c>
      <c r="E45" s="125">
        <f>'[1]gelir'!E45</f>
        <v>0</v>
      </c>
      <c r="F45" s="193">
        <f>'[1]gelir'!F45</f>
        <v>0</v>
      </c>
    </row>
    <row r="46" spans="1:6" s="128" customFormat="1" ht="30" customHeight="1">
      <c r="A46" s="200" t="s">
        <v>285</v>
      </c>
      <c r="B46" s="180" t="s">
        <v>56</v>
      </c>
      <c r="C46" s="125">
        <f>'[1]gelir'!C46</f>
        <v>-56508</v>
      </c>
      <c r="D46" s="193">
        <f>'[1]gelir'!D46</f>
        <v>-54426</v>
      </c>
      <c r="E46" s="194">
        <f>'[1]gelir'!E46</f>
        <v>0</v>
      </c>
      <c r="F46" s="193">
        <f>'[1]gelir'!F46</f>
        <v>0</v>
      </c>
    </row>
    <row r="47" spans="1:6" s="128" customFormat="1" ht="15">
      <c r="A47" s="62" t="s">
        <v>286</v>
      </c>
      <c r="B47" s="180"/>
      <c r="C47" s="50">
        <f>'[1]gelir'!C47</f>
        <v>-59393</v>
      </c>
      <c r="D47" s="183">
        <f>'[1]gelir'!D47</f>
        <v>-56761</v>
      </c>
      <c r="E47" s="184">
        <f>'[1]gelir'!E47</f>
        <v>0</v>
      </c>
      <c r="F47" s="185">
        <f>'[1]gelir'!F47</f>
        <v>0</v>
      </c>
    </row>
    <row r="48" spans="1:6" s="128" customFormat="1" ht="15">
      <c r="A48" s="62" t="s">
        <v>287</v>
      </c>
      <c r="B48" s="180"/>
      <c r="C48" s="50">
        <f>'[1]gelir'!C48</f>
        <v>2885</v>
      </c>
      <c r="D48" s="183">
        <f>'[1]gelir'!D48</f>
        <v>2335</v>
      </c>
      <c r="E48" s="184">
        <f>'[1]gelir'!E48</f>
        <v>0</v>
      </c>
      <c r="F48" s="185">
        <f>'[1]gelir'!F48</f>
        <v>0</v>
      </c>
    </row>
    <row r="49" spans="1:6" s="128" customFormat="1" ht="15" customHeight="1">
      <c r="A49" s="200" t="s">
        <v>288</v>
      </c>
      <c r="B49" s="180" t="s">
        <v>62</v>
      </c>
      <c r="C49" s="125">
        <f>'[1]gelir'!C49</f>
        <v>196397</v>
      </c>
      <c r="D49" s="193">
        <f>'[1]gelir'!D49</f>
        <v>219027</v>
      </c>
      <c r="E49" s="194">
        <f>'[1]gelir'!E49</f>
        <v>0</v>
      </c>
      <c r="F49" s="193">
        <f>'[1]gelir'!F49</f>
        <v>0</v>
      </c>
    </row>
    <row r="50" spans="1:6" s="128" customFormat="1" ht="15">
      <c r="A50" s="198" t="s">
        <v>289</v>
      </c>
      <c r="B50" s="180"/>
      <c r="C50" s="125">
        <f>'[1]gelir'!C50</f>
        <v>0</v>
      </c>
      <c r="D50" s="193">
        <f>'[1]gelir'!D50</f>
        <v>0</v>
      </c>
      <c r="E50" s="194">
        <f>'[1]gelir'!E50</f>
        <v>0</v>
      </c>
      <c r="F50" s="193">
        <f>'[1]gelir'!F50</f>
        <v>0</v>
      </c>
    </row>
    <row r="51" spans="1:6" ht="14.25">
      <c r="A51" s="181" t="s">
        <v>290</v>
      </c>
      <c r="B51" s="180"/>
      <c r="C51" s="50">
        <f>'[1]gelir'!C51</f>
        <v>0</v>
      </c>
      <c r="D51" s="183">
        <f>'[1]gelir'!D51</f>
        <v>0</v>
      </c>
      <c r="E51" s="184">
        <f>'[1]gelir'!E51</f>
        <v>0</v>
      </c>
      <c r="F51" s="185">
        <f>'[1]gelir'!F51</f>
        <v>0</v>
      </c>
    </row>
    <row r="52" spans="1:6" ht="28.5">
      <c r="A52" s="205" t="s">
        <v>291</v>
      </c>
      <c r="B52" s="180"/>
      <c r="C52" s="50">
        <f>'[1]gelir'!C52</f>
        <v>0</v>
      </c>
      <c r="D52" s="183">
        <f>'[1]gelir'!D52</f>
        <v>0</v>
      </c>
      <c r="E52" s="184">
        <f>'[1]gelir'!E52</f>
        <v>0</v>
      </c>
      <c r="F52" s="185">
        <f>'[1]gelir'!F52</f>
        <v>0</v>
      </c>
    </row>
    <row r="53" spans="1:6" ht="14.25">
      <c r="A53" s="181" t="s">
        <v>292</v>
      </c>
      <c r="B53" s="180"/>
      <c r="C53" s="50">
        <f>'[1]gelir'!C53</f>
        <v>0</v>
      </c>
      <c r="D53" s="183">
        <f>'[1]gelir'!D53</f>
        <v>0</v>
      </c>
      <c r="E53" s="184">
        <f>'[1]gelir'!E53</f>
        <v>0</v>
      </c>
      <c r="F53" s="185">
        <f>'[1]gelir'!F53</f>
        <v>0</v>
      </c>
    </row>
    <row r="54" spans="1:6" s="128" customFormat="1" ht="15">
      <c r="A54" s="198" t="s">
        <v>293</v>
      </c>
      <c r="B54" s="180"/>
      <c r="C54" s="125">
        <f>'[1]gelir'!C54</f>
        <v>0</v>
      </c>
      <c r="D54" s="193">
        <f>'[1]gelir'!D54</f>
        <v>0</v>
      </c>
      <c r="E54" s="194">
        <f>'[1]gelir'!E54</f>
        <v>0</v>
      </c>
      <c r="F54" s="193">
        <f>'[1]gelir'!F54</f>
        <v>0</v>
      </c>
    </row>
    <row r="55" spans="1:6" ht="14.25">
      <c r="A55" s="181" t="s">
        <v>294</v>
      </c>
      <c r="B55" s="180"/>
      <c r="C55" s="50">
        <f>'[1]gelir'!C55</f>
        <v>0</v>
      </c>
      <c r="D55" s="183">
        <f>'[1]gelir'!D55</f>
        <v>0</v>
      </c>
      <c r="E55" s="184">
        <f>'[1]gelir'!E55</f>
        <v>0</v>
      </c>
      <c r="F55" s="185">
        <f>'[1]gelir'!F55</f>
        <v>0</v>
      </c>
    </row>
    <row r="56" spans="1:6" ht="28.5">
      <c r="A56" s="205" t="s">
        <v>295</v>
      </c>
      <c r="B56" s="180"/>
      <c r="C56" s="50">
        <f>'[1]gelir'!C56</f>
        <v>0</v>
      </c>
      <c r="D56" s="183">
        <f>'[1]gelir'!D56</f>
        <v>0</v>
      </c>
      <c r="E56" s="184">
        <f>'[1]gelir'!E56</f>
        <v>0</v>
      </c>
      <c r="F56" s="185">
        <f>'[1]gelir'!F56</f>
        <v>0</v>
      </c>
    </row>
    <row r="57" spans="1:6" ht="14.25">
      <c r="A57" s="181" t="s">
        <v>296</v>
      </c>
      <c r="B57" s="180"/>
      <c r="C57" s="50">
        <f>'[1]gelir'!C57</f>
        <v>0</v>
      </c>
      <c r="D57" s="183">
        <f>'[1]gelir'!D57</f>
        <v>0</v>
      </c>
      <c r="E57" s="184">
        <f>'[1]gelir'!E57</f>
        <v>0</v>
      </c>
      <c r="F57" s="185">
        <f>'[1]gelir'!F57</f>
        <v>0</v>
      </c>
    </row>
    <row r="58" spans="1:6" s="128" customFormat="1" ht="30" customHeight="1">
      <c r="A58" s="200" t="s">
        <v>297</v>
      </c>
      <c r="B58" s="180" t="s">
        <v>52</v>
      </c>
      <c r="C58" s="125">
        <f>'[1]gelir'!C58</f>
        <v>0</v>
      </c>
      <c r="D58" s="193">
        <f>'[1]gelir'!D58</f>
        <v>0</v>
      </c>
      <c r="E58" s="206">
        <f>'[1]gelir'!E58</f>
        <v>0</v>
      </c>
      <c r="F58" s="207">
        <f>'[1]gelir'!F58</f>
        <v>0</v>
      </c>
    </row>
    <row r="59" spans="1:6" s="128" customFormat="1" ht="30" customHeight="1">
      <c r="A59" s="200" t="s">
        <v>298</v>
      </c>
      <c r="B59" s="180" t="s">
        <v>56</v>
      </c>
      <c r="C59" s="125">
        <f>'[1]gelir'!C59</f>
        <v>0</v>
      </c>
      <c r="D59" s="193">
        <f>'[1]gelir'!D59</f>
        <v>0</v>
      </c>
      <c r="E59" s="206">
        <f>'[1]gelir'!E59</f>
        <v>0</v>
      </c>
      <c r="F59" s="207">
        <f>'[1]gelir'!F59</f>
        <v>0</v>
      </c>
    </row>
    <row r="60" spans="1:6" ht="14.25">
      <c r="A60" s="62" t="s">
        <v>299</v>
      </c>
      <c r="B60" s="180"/>
      <c r="C60" s="50">
        <f>'[1]gelir'!C60</f>
        <v>0</v>
      </c>
      <c r="D60" s="183">
        <f>'[1]gelir'!D60</f>
        <v>0</v>
      </c>
      <c r="E60" s="184">
        <f>'[1]gelir'!E60</f>
        <v>0</v>
      </c>
      <c r="F60" s="185">
        <f>'[1]gelir'!F60</f>
        <v>0</v>
      </c>
    </row>
    <row r="61" spans="1:6" ht="14.25">
      <c r="A61" s="62" t="s">
        <v>300</v>
      </c>
      <c r="B61" s="180"/>
      <c r="C61" s="50">
        <f>'[1]gelir'!C61</f>
        <v>0</v>
      </c>
      <c r="D61" s="183">
        <f>'[1]gelir'!D61</f>
        <v>0</v>
      </c>
      <c r="E61" s="184">
        <f>'[1]gelir'!E61</f>
        <v>0</v>
      </c>
      <c r="F61" s="185">
        <f>'[1]gelir'!F61</f>
        <v>0</v>
      </c>
    </row>
    <row r="62" spans="1:6" s="128" customFormat="1" ht="15" customHeight="1">
      <c r="A62" s="200" t="s">
        <v>301</v>
      </c>
      <c r="B62" s="180" t="s">
        <v>62</v>
      </c>
      <c r="C62" s="125">
        <f>'[1]gelir'!C62</f>
        <v>0</v>
      </c>
      <c r="D62" s="130">
        <f>'[1]gelir'!D62</f>
        <v>0</v>
      </c>
      <c r="E62" s="125">
        <f>'[1]gelir'!E62</f>
        <v>0</v>
      </c>
      <c r="F62" s="130">
        <f>'[1]gelir'!F62</f>
        <v>0</v>
      </c>
    </row>
    <row r="63" spans="1:6" s="128" customFormat="1" ht="15">
      <c r="A63" s="198" t="s">
        <v>302</v>
      </c>
      <c r="B63" s="180" t="s">
        <v>68</v>
      </c>
      <c r="C63" s="125">
        <f>'[1]gelir'!C63</f>
        <v>196397</v>
      </c>
      <c r="D63" s="130">
        <f>'[1]gelir'!D63</f>
        <v>219027</v>
      </c>
      <c r="E63" s="125">
        <f>'[1]gelir'!E63</f>
        <v>0</v>
      </c>
      <c r="F63" s="130">
        <f>'[1]gelir'!F63</f>
        <v>0</v>
      </c>
    </row>
    <row r="64" spans="1:6" ht="22.5" customHeight="1">
      <c r="A64" s="208" t="s">
        <v>303</v>
      </c>
      <c r="B64" s="209"/>
      <c r="C64" s="210">
        <f>'[1]gelir'!C64</f>
        <v>0.0786</v>
      </c>
      <c r="D64" s="211">
        <f>'[1]gelir'!D64</f>
        <v>0.0876</v>
      </c>
      <c r="E64" s="212">
        <f>'[1]gelir'!E64</f>
        <v>0</v>
      </c>
      <c r="F64" s="213">
        <f>'[1]gelir'!F64</f>
        <v>0</v>
      </c>
    </row>
    <row r="65" ht="14.25">
      <c r="A65" s="96"/>
    </row>
    <row r="983" ht="14.25">
      <c r="A983" s="214"/>
    </row>
    <row r="984" ht="14.25">
      <c r="A984" s="214"/>
    </row>
    <row r="985" s="98" customFormat="1" ht="12.75">
      <c r="A985" s="105"/>
    </row>
    <row r="986" s="98" customFormat="1" ht="12.75">
      <c r="A986" s="105"/>
    </row>
    <row r="987" spans="1:5" s="98" customFormat="1" ht="21.75" customHeight="1">
      <c r="A987" s="215"/>
      <c r="B987" s="216" t="s">
        <v>304</v>
      </c>
      <c r="C987" s="217" t="s">
        <v>305</v>
      </c>
      <c r="E987" s="217" t="s">
        <v>305</v>
      </c>
    </row>
    <row r="988" spans="1:5" s="98" customFormat="1" ht="21.75" customHeight="1">
      <c r="A988" s="107"/>
      <c r="B988" s="218" t="e">
        <f>IF('inc-exp'!#REF!=('inc-exp'!#REF!+'inc-exp'!#REF!),"Tutuyor","Tutmuyor")</f>
        <v>#REF!</v>
      </c>
      <c r="C988" s="219" t="e">
        <f>IF('inc-exp'!#REF!=('inc-exp'!#REF!+'inc-exp'!#REF!),"Tutuyor","Tutmuyor")</f>
        <v>#REF!</v>
      </c>
      <c r="E988" s="219" t="e">
        <f>IF('inc-exp'!#REF!=('inc-exp'!#REF!+'inc-exp'!#REF!),"Tutuyor","Tutmuyor")</f>
        <v>#REF!</v>
      </c>
    </row>
    <row r="989" ht="14.25">
      <c r="A989" s="214"/>
    </row>
    <row r="990" ht="14.25">
      <c r="A990" s="214"/>
    </row>
    <row r="991" ht="14.25">
      <c r="A991" s="214"/>
    </row>
    <row r="992" ht="14.25">
      <c r="A992" s="214"/>
    </row>
  </sheetData>
  <sheetProtection password="CF27" sheet="1" objects="1" scenarios="1"/>
  <mergeCells count="4">
    <mergeCell ref="A2:B2"/>
    <mergeCell ref="C4:D4"/>
    <mergeCell ref="E4:F4"/>
    <mergeCell ref="B5:B6"/>
  </mergeCells>
  <conditionalFormatting sqref="A988:C988 E988">
    <cfRule type="cellIs" priority="1" dxfId="0" operator="equal" stopIfTrue="1">
      <formula>"Tutmuyor"</formula>
    </cfRule>
  </conditionalFormatting>
  <printOptions horizontalCentered="1" verticalCentered="1"/>
  <pageMargins left="0.7086614173228347" right="0.7086614173228347" top="0.71" bottom="0.61" header="0.35433070866141736" footer="0.31496062992125984"/>
  <pageSetup fitToHeight="1" fitToWidth="1" horizontalDpi="600" verticalDpi="600" orientation="portrait" paperSize="9" scale="74" r:id="rId1"/>
  <headerFooter alignWithMargins="0">
    <oddHeader>&amp;R&amp;"Times New Roman,Normal"&amp;12Appendix 1-C</oddHeader>
    <oddFooter>&amp;C&amp;"Times New Roman,Normal"&amp;14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922"/>
  <sheetViews>
    <sheetView view="pageBreakPreview" zoomScale="80" zoomScaleNormal="80" zoomScaleSheetLayoutView="80" zoomScalePageLayoutView="0" workbookViewId="0" topLeftCell="A1">
      <selection activeCell="A31" sqref="A31"/>
    </sheetView>
  </sheetViews>
  <sheetFormatPr defaultColWidth="9.140625" defaultRowHeight="12.75"/>
  <cols>
    <col min="1" max="1" width="88.7109375" style="221" customWidth="1"/>
    <col min="2" max="3" width="23.00390625" style="221" customWidth="1"/>
    <col min="4" max="16384" width="9.140625" style="221" customWidth="1"/>
  </cols>
  <sheetData>
    <row r="1" spans="1:3" ht="20.25" customHeight="1">
      <c r="A1" s="220" t="s">
        <v>306</v>
      </c>
      <c r="B1" s="111"/>
      <c r="C1" s="148"/>
    </row>
    <row r="2" spans="1:3" ht="15">
      <c r="A2" s="222" t="s">
        <v>114</v>
      </c>
      <c r="B2" s="153"/>
      <c r="C2" s="154"/>
    </row>
    <row r="3" spans="1:3" ht="5.25" customHeight="1">
      <c r="A3" s="131"/>
      <c r="B3" s="158"/>
      <c r="C3" s="159"/>
    </row>
    <row r="4" spans="1:3" ht="19.5" customHeight="1">
      <c r="A4" s="162"/>
      <c r="B4" s="164" t="str">
        <f>+assets!C4</f>
        <v>THOUSAND NEW TURKISH LIRA</v>
      </c>
      <c r="C4" s="165"/>
    </row>
    <row r="5" spans="1:3" ht="18.75" customHeight="1">
      <c r="A5" s="223" t="s">
        <v>307</v>
      </c>
      <c r="B5" s="224" t="s">
        <v>2</v>
      </c>
      <c r="C5" s="170" t="s">
        <v>3</v>
      </c>
    </row>
    <row r="6" spans="1:3" ht="14.25">
      <c r="A6" s="225"/>
      <c r="B6" s="175" t="str">
        <f>+'[1]özk.muh.'!B6</f>
        <v>(01/01/2008-31/03/2008)</v>
      </c>
      <c r="C6" s="176" t="str">
        <f>+'[1]özk.muh.'!C6</f>
        <v>(01/01/2007-31/03/2007)</v>
      </c>
    </row>
    <row r="7" spans="1:3" s="226" customFormat="1" ht="30.75" customHeight="1">
      <c r="A7" s="200" t="s">
        <v>308</v>
      </c>
      <c r="B7" s="56">
        <f>'[1]özk.muh.'!B7</f>
        <v>-140230</v>
      </c>
      <c r="C7" s="190">
        <f>'[1]özk.muh.'!C7</f>
        <v>26193</v>
      </c>
    </row>
    <row r="8" spans="1:3" s="226" customFormat="1" ht="15" customHeight="1">
      <c r="A8" s="200" t="s">
        <v>309</v>
      </c>
      <c r="B8" s="56">
        <f>'[1]özk.muh.'!B8</f>
        <v>0</v>
      </c>
      <c r="C8" s="190">
        <f>'[1]özk.muh.'!C8</f>
        <v>0</v>
      </c>
    </row>
    <row r="9" spans="1:3" s="226" customFormat="1" ht="15" customHeight="1">
      <c r="A9" s="200" t="s">
        <v>310</v>
      </c>
      <c r="B9" s="56">
        <f>'[1]özk.muh.'!B9</f>
        <v>0</v>
      </c>
      <c r="C9" s="190">
        <f>'[1]özk.muh.'!C9</f>
        <v>0</v>
      </c>
    </row>
    <row r="10" spans="1:3" s="226" customFormat="1" ht="15" customHeight="1">
      <c r="A10" s="200" t="s">
        <v>311</v>
      </c>
      <c r="B10" s="56">
        <f>'[1]özk.muh.'!B10</f>
        <v>0</v>
      </c>
      <c r="C10" s="190">
        <f>'[1]özk.muh.'!C10</f>
        <v>0</v>
      </c>
    </row>
    <row r="11" spans="1:3" s="226" customFormat="1" ht="30" customHeight="1">
      <c r="A11" s="200" t="s">
        <v>312</v>
      </c>
      <c r="B11" s="56">
        <f>'[1]özk.muh.'!B11</f>
        <v>0</v>
      </c>
      <c r="C11" s="190">
        <f>'[1]özk.muh.'!C11</f>
        <v>0</v>
      </c>
    </row>
    <row r="12" spans="1:3" s="226" customFormat="1" ht="30" customHeight="1">
      <c r="A12" s="200" t="s">
        <v>313</v>
      </c>
      <c r="B12" s="56">
        <f>'[1]özk.muh.'!B12</f>
        <v>0</v>
      </c>
      <c r="C12" s="190">
        <f>'[1]özk.muh.'!C12</f>
        <v>0</v>
      </c>
    </row>
    <row r="13" spans="1:3" s="226" customFormat="1" ht="15" customHeight="1">
      <c r="A13" s="200" t="s">
        <v>314</v>
      </c>
      <c r="B13" s="56">
        <f>'[1]özk.muh.'!B13</f>
        <v>0</v>
      </c>
      <c r="C13" s="190">
        <f>'[1]özk.muh.'!C13</f>
        <v>0</v>
      </c>
    </row>
    <row r="14" spans="1:3" s="226" customFormat="1" ht="30.75" customHeight="1">
      <c r="A14" s="200" t="s">
        <v>315</v>
      </c>
      <c r="B14" s="56">
        <f>'[1]özk.muh.'!B14</f>
        <v>-98301</v>
      </c>
      <c r="C14" s="190">
        <f>'[1]özk.muh.'!C14</f>
        <v>37522</v>
      </c>
    </row>
    <row r="15" spans="1:3" s="226" customFormat="1" ht="15" customHeight="1">
      <c r="A15" s="200" t="s">
        <v>316</v>
      </c>
      <c r="B15" s="56">
        <f>'[1]özk.muh.'!B15</f>
        <v>26150</v>
      </c>
      <c r="C15" s="190">
        <f>'[1]özk.muh.'!C15</f>
        <v>-6484</v>
      </c>
    </row>
    <row r="16" spans="1:3" s="226" customFormat="1" ht="30" customHeight="1">
      <c r="A16" s="200" t="s">
        <v>317</v>
      </c>
      <c r="B16" s="125">
        <f>'[1]özk.muh.'!B16</f>
        <v>-212381</v>
      </c>
      <c r="C16" s="130">
        <f>'[1]özk.muh.'!C16</f>
        <v>57231</v>
      </c>
    </row>
    <row r="17" spans="1:3" s="226" customFormat="1" ht="15" customHeight="1">
      <c r="A17" s="200" t="s">
        <v>318</v>
      </c>
      <c r="B17" s="125">
        <f>'[1]özk.muh.'!B17</f>
        <v>196397</v>
      </c>
      <c r="C17" s="130">
        <f>'[1]özk.muh.'!C17</f>
        <v>219027</v>
      </c>
    </row>
    <row r="18" spans="1:3" ht="15" customHeight="1">
      <c r="A18" s="227" t="s">
        <v>319</v>
      </c>
      <c r="B18" s="50">
        <f>'[1]özk.muh.'!B18</f>
        <v>7393</v>
      </c>
      <c r="C18" s="183">
        <f>'[1]özk.muh.'!C18</f>
        <v>13164</v>
      </c>
    </row>
    <row r="19" spans="1:3" ht="30" customHeight="1">
      <c r="A19" s="227" t="s">
        <v>320</v>
      </c>
      <c r="B19" s="50">
        <f>'[1]özk.muh.'!B19</f>
        <v>0</v>
      </c>
      <c r="C19" s="183">
        <f>'[1]özk.muh.'!C19</f>
        <v>0</v>
      </c>
    </row>
    <row r="20" spans="1:3" ht="30" customHeight="1">
      <c r="A20" s="227" t="s">
        <v>321</v>
      </c>
      <c r="B20" s="50">
        <f>'[1]özk.muh.'!B20</f>
        <v>0</v>
      </c>
      <c r="C20" s="183">
        <f>'[1]özk.muh.'!C20</f>
        <v>0</v>
      </c>
    </row>
    <row r="21" spans="1:3" ht="15" customHeight="1">
      <c r="A21" s="227" t="s">
        <v>322</v>
      </c>
      <c r="B21" s="50">
        <f>'[1]özk.muh.'!B21</f>
        <v>189004</v>
      </c>
      <c r="C21" s="183">
        <f>'[1]özk.muh.'!C21</f>
        <v>205863</v>
      </c>
    </row>
    <row r="22" spans="1:3" s="226" customFormat="1" ht="15" customHeight="1">
      <c r="A22" s="228" t="s">
        <v>323</v>
      </c>
      <c r="B22" s="144">
        <f>'[1]özk.muh.'!B22</f>
        <v>-15984</v>
      </c>
      <c r="C22" s="229">
        <f>'[1]özk.muh.'!C22</f>
        <v>276258</v>
      </c>
    </row>
    <row r="23" ht="14.25">
      <c r="A23" s="230"/>
    </row>
    <row r="922" ht="14.25">
      <c r="A922" s="157"/>
    </row>
  </sheetData>
  <sheetProtection password="CF27" sheet="1" objects="1" scenarios="1"/>
  <mergeCells count="1">
    <mergeCell ref="B4:C4"/>
  </mergeCells>
  <printOptions horizontalCentered="1"/>
  <pageMargins left="0.7086614173228347" right="0.7086614173228347" top="0.7086614173228347" bottom="0.5905511811023623" header="0.35433070866141736" footer="0.31496062992125984"/>
  <pageSetup horizontalDpi="600" verticalDpi="600" orientation="portrait" paperSize="9" scale="55" r:id="rId3"/>
  <headerFooter alignWithMargins="0">
    <oddHeader>&amp;R&amp;"Times New Roman,Normal"&amp;12EK1-C</oddHeader>
    <oddFooter>&amp;C&amp;"Times New Roman,Normal"&amp;14 4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49"/>
  <sheetViews>
    <sheetView view="pageBreakPreview" zoomScale="80" zoomScaleNormal="80" zoomScaleSheetLayoutView="80" zoomScalePageLayoutView="0" workbookViewId="0" topLeftCell="A1">
      <pane xSplit="2" ySplit="7" topLeftCell="C8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A31" sqref="A31"/>
    </sheetView>
  </sheetViews>
  <sheetFormatPr defaultColWidth="9.140625" defaultRowHeight="19.5" customHeight="1"/>
  <cols>
    <col min="1" max="1" width="77.57421875" style="235" customWidth="1"/>
    <col min="2" max="2" width="10.7109375" style="235" customWidth="1"/>
    <col min="3" max="3" width="13.8515625" style="235" customWidth="1"/>
    <col min="4" max="4" width="14.7109375" style="235" customWidth="1"/>
    <col min="5" max="5" width="13.7109375" style="235" customWidth="1"/>
    <col min="6" max="6" width="19.00390625" style="235" customWidth="1"/>
    <col min="7" max="7" width="14.00390625" style="235" customWidth="1"/>
    <col min="8" max="8" width="14.57421875" style="235" customWidth="1"/>
    <col min="9" max="9" width="14.7109375" style="235" customWidth="1"/>
    <col min="10" max="10" width="14.421875" style="235" customWidth="1"/>
    <col min="11" max="11" width="18.421875" style="289" customWidth="1"/>
    <col min="12" max="12" width="17.57421875" style="235" customWidth="1"/>
    <col min="13" max="13" width="21.00390625" style="235" customWidth="1"/>
    <col min="14" max="14" width="22.140625" style="235" customWidth="1"/>
    <col min="15" max="16" width="18.7109375" style="235" customWidth="1"/>
    <col min="17" max="17" width="27.140625" style="235" customWidth="1"/>
    <col min="18" max="18" width="20.8515625" style="235" customWidth="1"/>
    <col min="19" max="16384" width="9.140625" style="235" customWidth="1"/>
  </cols>
  <sheetData>
    <row r="1" spans="1:18" ht="15" customHeight="1">
      <c r="A1" s="231"/>
      <c r="B1" s="232"/>
      <c r="C1" s="232"/>
      <c r="D1" s="232"/>
      <c r="E1" s="232"/>
      <c r="F1" s="232"/>
      <c r="G1" s="232"/>
      <c r="H1" s="232"/>
      <c r="I1" s="233"/>
      <c r="J1" s="233"/>
      <c r="K1" s="233"/>
      <c r="L1" s="233"/>
      <c r="M1" s="233"/>
      <c r="N1" s="233"/>
      <c r="O1" s="233"/>
      <c r="P1" s="233"/>
      <c r="Q1" s="233"/>
      <c r="R1" s="234"/>
    </row>
    <row r="2" spans="1:18" ht="15.75" customHeight="1">
      <c r="A2" s="236" t="s">
        <v>324</v>
      </c>
      <c r="B2" s="237"/>
      <c r="C2" s="238"/>
      <c r="D2" s="238"/>
      <c r="E2" s="238"/>
      <c r="F2" s="238"/>
      <c r="G2" s="238"/>
      <c r="H2" s="238"/>
      <c r="I2" s="239"/>
      <c r="J2" s="239"/>
      <c r="K2" s="239"/>
      <c r="L2" s="239"/>
      <c r="M2" s="239"/>
      <c r="N2" s="239"/>
      <c r="O2" s="239"/>
      <c r="P2" s="239"/>
      <c r="Q2" s="239"/>
      <c r="R2" s="240"/>
    </row>
    <row r="3" spans="1:18" ht="15" customHeight="1">
      <c r="A3" s="6"/>
      <c r="B3" s="76"/>
      <c r="C3" s="76"/>
      <c r="D3" s="241"/>
      <c r="E3" s="241"/>
      <c r="F3" s="241"/>
      <c r="G3" s="241"/>
      <c r="H3" s="242"/>
      <c r="I3" s="239"/>
      <c r="J3" s="239"/>
      <c r="K3" s="243"/>
      <c r="L3" s="243"/>
      <c r="M3" s="244" t="str">
        <f>+assets!C4</f>
        <v>THOUSAND NEW TURKISH LIRA</v>
      </c>
      <c r="N3" s="244"/>
      <c r="O3" s="244"/>
      <c r="P3" s="244"/>
      <c r="Q3" s="244"/>
      <c r="R3" s="245"/>
    </row>
    <row r="4" spans="1:18" ht="14.25" customHeight="1">
      <c r="A4" s="246"/>
      <c r="B4" s="247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39"/>
      <c r="N4" s="239"/>
      <c r="O4" s="239"/>
      <c r="P4" s="239"/>
      <c r="Q4" s="239"/>
      <c r="R4" s="240"/>
    </row>
    <row r="5" spans="1:18" ht="15.75" customHeight="1">
      <c r="A5" s="249" t="s">
        <v>325</v>
      </c>
      <c r="B5" s="250"/>
      <c r="C5" s="251"/>
      <c r="D5" s="252"/>
      <c r="E5" s="252"/>
      <c r="F5" s="252"/>
      <c r="G5" s="253"/>
      <c r="H5" s="253"/>
      <c r="I5" s="253"/>
      <c r="J5" s="254"/>
      <c r="K5" s="252"/>
      <c r="L5" s="252"/>
      <c r="M5" s="255"/>
      <c r="N5" s="253"/>
      <c r="O5" s="253"/>
      <c r="P5" s="253"/>
      <c r="Q5" s="253"/>
      <c r="R5" s="256"/>
    </row>
    <row r="6" spans="1:28" ht="15.75" customHeight="1">
      <c r="A6" s="257"/>
      <c r="B6" s="258" t="s">
        <v>326</v>
      </c>
      <c r="C6" s="259" t="s">
        <v>327</v>
      </c>
      <c r="D6" s="259" t="s">
        <v>328</v>
      </c>
      <c r="E6" s="259" t="s">
        <v>329</v>
      </c>
      <c r="F6" s="259" t="s">
        <v>330</v>
      </c>
      <c r="G6" s="259" t="s">
        <v>331</v>
      </c>
      <c r="H6" s="259" t="s">
        <v>332</v>
      </c>
      <c r="I6" s="259" t="s">
        <v>333</v>
      </c>
      <c r="J6" s="259" t="s">
        <v>334</v>
      </c>
      <c r="K6" s="259" t="s">
        <v>335</v>
      </c>
      <c r="L6" s="259" t="s">
        <v>336</v>
      </c>
      <c r="M6" s="259" t="s">
        <v>337</v>
      </c>
      <c r="N6" s="259" t="s">
        <v>338</v>
      </c>
      <c r="O6" s="259" t="s">
        <v>339</v>
      </c>
      <c r="P6" s="259" t="s">
        <v>340</v>
      </c>
      <c r="Q6" s="259" t="s">
        <v>341</v>
      </c>
      <c r="R6" s="260"/>
      <c r="S6" s="261"/>
      <c r="T6" s="261"/>
      <c r="U6" s="261"/>
      <c r="V6" s="261"/>
      <c r="W6" s="261"/>
      <c r="X6" s="261"/>
      <c r="Y6" s="261"/>
      <c r="Z6" s="261"/>
      <c r="AA6" s="261"/>
      <c r="AB6" s="261"/>
    </row>
    <row r="7" spans="1:28" ht="15" customHeight="1">
      <c r="A7" s="262"/>
      <c r="B7" s="263"/>
      <c r="C7" s="263" t="s">
        <v>342</v>
      </c>
      <c r="D7" s="263" t="s">
        <v>343</v>
      </c>
      <c r="E7" s="263" t="s">
        <v>344</v>
      </c>
      <c r="F7" s="263" t="s">
        <v>345</v>
      </c>
      <c r="G7" s="263" t="s">
        <v>346</v>
      </c>
      <c r="H7" s="263" t="s">
        <v>346</v>
      </c>
      <c r="I7" s="263" t="s">
        <v>346</v>
      </c>
      <c r="J7" s="263" t="s">
        <v>346</v>
      </c>
      <c r="K7" s="263" t="s">
        <v>347</v>
      </c>
      <c r="L7" s="263" t="s">
        <v>347</v>
      </c>
      <c r="M7" s="263" t="s">
        <v>348</v>
      </c>
      <c r="N7" s="263" t="s">
        <v>349</v>
      </c>
      <c r="O7" s="263" t="s">
        <v>350</v>
      </c>
      <c r="P7" s="263" t="s">
        <v>351</v>
      </c>
      <c r="Q7" s="263" t="s">
        <v>352</v>
      </c>
      <c r="R7" s="264" t="s">
        <v>8</v>
      </c>
      <c r="S7" s="261"/>
      <c r="T7" s="261"/>
      <c r="U7" s="261"/>
      <c r="V7" s="261"/>
      <c r="W7" s="261"/>
      <c r="X7" s="261"/>
      <c r="Y7" s="261"/>
      <c r="Z7" s="261"/>
      <c r="AA7" s="261"/>
      <c r="AB7" s="261"/>
    </row>
    <row r="8" spans="1:28" ht="14.25" customHeight="1">
      <c r="A8" s="265"/>
      <c r="B8" s="266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59"/>
      <c r="N8" s="267"/>
      <c r="O8" s="267"/>
      <c r="P8" s="267"/>
      <c r="Q8" s="267"/>
      <c r="R8" s="268"/>
      <c r="S8" s="261"/>
      <c r="T8" s="261"/>
      <c r="U8" s="261"/>
      <c r="V8" s="261"/>
      <c r="W8" s="261"/>
      <c r="X8" s="261"/>
      <c r="Y8" s="261"/>
      <c r="Z8" s="261"/>
      <c r="AA8" s="261"/>
      <c r="AB8" s="261"/>
    </row>
    <row r="9" spans="1:28" ht="15.75" customHeight="1">
      <c r="A9" s="269" t="s">
        <v>3</v>
      </c>
      <c r="B9" s="266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1"/>
      <c r="S9" s="261"/>
      <c r="T9" s="261"/>
      <c r="U9" s="261"/>
      <c r="V9" s="261"/>
      <c r="W9" s="261"/>
      <c r="X9" s="261"/>
      <c r="Y9" s="261"/>
      <c r="Z9" s="261"/>
      <c r="AA9" s="261"/>
      <c r="AB9" s="261"/>
    </row>
    <row r="10" spans="1:28" ht="15.75" customHeight="1">
      <c r="A10" s="272" t="str">
        <f>+'[1]özkaynak'!A10</f>
        <v>( 31/03/2007 )</v>
      </c>
      <c r="B10" s="273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</row>
    <row r="11" spans="1:28" s="279" customFormat="1" ht="15.75" customHeight="1">
      <c r="A11" s="274" t="s">
        <v>353</v>
      </c>
      <c r="B11" s="273"/>
      <c r="C11" s="275">
        <f>'[1]özkaynak'!C11</f>
        <v>2500000</v>
      </c>
      <c r="D11" s="275">
        <f>'[1]özkaynak'!D11</f>
        <v>0</v>
      </c>
      <c r="E11" s="275">
        <f>'[1]özkaynak'!E11</f>
        <v>723918</v>
      </c>
      <c r="F11" s="275">
        <f>'[1]özkaynak'!F11</f>
        <v>0</v>
      </c>
      <c r="G11" s="275">
        <f>'[1]özkaynak'!G11</f>
        <v>102658</v>
      </c>
      <c r="H11" s="275">
        <f>'[1]özkaynak'!H11</f>
        <v>0</v>
      </c>
      <c r="I11" s="275">
        <f>'[1]özkaynak'!I11</f>
        <v>0</v>
      </c>
      <c r="J11" s="275">
        <f>'[1]özkaynak'!J11</f>
        <v>151974</v>
      </c>
      <c r="K11" s="276">
        <f>'[1]özkaynak'!K11</f>
        <v>761576</v>
      </c>
      <c r="L11" s="276">
        <f>'[1]özkaynak'!L11</f>
        <v>51747</v>
      </c>
      <c r="M11" s="275">
        <f>'[1]özkaynak'!M11</f>
        <v>136386</v>
      </c>
      <c r="N11" s="275">
        <f>'[1]özkaynak'!N11</f>
        <v>0</v>
      </c>
      <c r="O11" s="275">
        <f>'[1]özkaynak'!O11</f>
        <v>35142</v>
      </c>
      <c r="P11" s="275">
        <f>'[1]özkaynak'!P11</f>
        <v>0</v>
      </c>
      <c r="Q11" s="275">
        <f>'[1]özkaynak'!Q11</f>
        <v>0</v>
      </c>
      <c r="R11" s="277">
        <f>'[1]özkaynak'!R11</f>
        <v>4463401</v>
      </c>
      <c r="S11" s="278"/>
      <c r="T11" s="278"/>
      <c r="U11" s="278"/>
      <c r="V11" s="278"/>
      <c r="W11" s="278"/>
      <c r="X11" s="278"/>
      <c r="Y11" s="278"/>
      <c r="Z11" s="278"/>
      <c r="AA11" s="278"/>
      <c r="AB11" s="278"/>
    </row>
    <row r="12" spans="1:28" s="282" customFormat="1" ht="15.75" customHeight="1">
      <c r="A12" s="274" t="s">
        <v>354</v>
      </c>
      <c r="B12" s="273"/>
      <c r="C12" s="280">
        <f>'[1]özkaynak'!C12</f>
        <v>0</v>
      </c>
      <c r="D12" s="280">
        <f>'[1]özkaynak'!D12</f>
        <v>0</v>
      </c>
      <c r="E12" s="280">
        <f>'[1]özkaynak'!E12</f>
        <v>0</v>
      </c>
      <c r="F12" s="280">
        <f>'[1]özkaynak'!F12</f>
        <v>0</v>
      </c>
      <c r="G12" s="280">
        <f>'[1]özkaynak'!G12</f>
        <v>0</v>
      </c>
      <c r="H12" s="280">
        <f>'[1]özkaynak'!H12</f>
        <v>0</v>
      </c>
      <c r="I12" s="280">
        <f>'[1]özkaynak'!I12</f>
        <v>0</v>
      </c>
      <c r="J12" s="280">
        <f>'[1]özkaynak'!J12</f>
        <v>0</v>
      </c>
      <c r="K12" s="280">
        <f>'[1]özkaynak'!K12</f>
        <v>0</v>
      </c>
      <c r="L12" s="280">
        <f>'[1]özkaynak'!L12</f>
        <v>0</v>
      </c>
      <c r="M12" s="280">
        <f>'[1]özkaynak'!M12</f>
        <v>0</v>
      </c>
      <c r="N12" s="280">
        <f>'[1]özkaynak'!N12</f>
        <v>0</v>
      </c>
      <c r="O12" s="280">
        <f>'[1]özkaynak'!O12</f>
        <v>0</v>
      </c>
      <c r="P12" s="280">
        <f>'[1]özkaynak'!P12</f>
        <v>0</v>
      </c>
      <c r="Q12" s="280">
        <f>'[1]özkaynak'!Q12</f>
        <v>0</v>
      </c>
      <c r="R12" s="277">
        <f>'[1]özkaynak'!R12</f>
        <v>0</v>
      </c>
      <c r="S12" s="281"/>
      <c r="T12" s="281"/>
      <c r="U12" s="281"/>
      <c r="V12" s="281"/>
      <c r="W12" s="281"/>
      <c r="X12" s="281"/>
      <c r="Y12" s="281"/>
      <c r="Z12" s="281"/>
      <c r="AA12" s="281"/>
      <c r="AB12" s="281"/>
    </row>
    <row r="13" spans="1:28" s="289" customFormat="1" ht="15.75" customHeight="1">
      <c r="A13" s="283" t="s">
        <v>355</v>
      </c>
      <c r="B13" s="284"/>
      <c r="C13" s="285">
        <f>'[1]özkaynak'!C13</f>
        <v>0</v>
      </c>
      <c r="D13" s="285">
        <f>'[1]özkaynak'!D13</f>
        <v>0</v>
      </c>
      <c r="E13" s="285">
        <f>'[1]özkaynak'!E13</f>
        <v>0</v>
      </c>
      <c r="F13" s="285">
        <f>'[1]özkaynak'!F13</f>
        <v>0</v>
      </c>
      <c r="G13" s="285">
        <f>'[1]özkaynak'!G13</f>
        <v>0</v>
      </c>
      <c r="H13" s="285">
        <f>'[1]özkaynak'!H13</f>
        <v>0</v>
      </c>
      <c r="I13" s="285">
        <f>'[1]özkaynak'!I13</f>
        <v>0</v>
      </c>
      <c r="J13" s="285">
        <f>'[1]özkaynak'!J13</f>
        <v>0</v>
      </c>
      <c r="K13" s="286">
        <f>'[1]özkaynak'!K13</f>
        <v>0</v>
      </c>
      <c r="L13" s="286">
        <f>'[1]özkaynak'!L13</f>
        <v>0</v>
      </c>
      <c r="M13" s="285">
        <f>'[1]özkaynak'!M13</f>
        <v>0</v>
      </c>
      <c r="N13" s="285">
        <f>'[1]özkaynak'!N13</f>
        <v>0</v>
      </c>
      <c r="O13" s="285">
        <f>'[1]özkaynak'!O13</f>
        <v>0</v>
      </c>
      <c r="P13" s="285">
        <f>'[1]özkaynak'!P13</f>
        <v>0</v>
      </c>
      <c r="Q13" s="285">
        <f>'[1]özkaynak'!Q13</f>
        <v>0</v>
      </c>
      <c r="R13" s="287">
        <f>'[1]özkaynak'!R13</f>
        <v>0</v>
      </c>
      <c r="S13" s="288"/>
      <c r="T13" s="288"/>
      <c r="U13" s="288"/>
      <c r="V13" s="288"/>
      <c r="W13" s="288"/>
      <c r="X13" s="288"/>
      <c r="Y13" s="288"/>
      <c r="Z13" s="288"/>
      <c r="AA13" s="288"/>
      <c r="AB13" s="288"/>
    </row>
    <row r="14" spans="1:28" s="289" customFormat="1" ht="15.75" customHeight="1">
      <c r="A14" s="283" t="s">
        <v>356</v>
      </c>
      <c r="B14" s="284"/>
      <c r="C14" s="285">
        <f>'[1]özkaynak'!C14</f>
        <v>0</v>
      </c>
      <c r="D14" s="285">
        <f>'[1]özkaynak'!D14</f>
        <v>0</v>
      </c>
      <c r="E14" s="285">
        <f>'[1]özkaynak'!E14</f>
        <v>0</v>
      </c>
      <c r="F14" s="285">
        <f>'[1]özkaynak'!F14</f>
        <v>0</v>
      </c>
      <c r="G14" s="285">
        <f>'[1]özkaynak'!G14</f>
        <v>0</v>
      </c>
      <c r="H14" s="285">
        <f>'[1]özkaynak'!H14</f>
        <v>0</v>
      </c>
      <c r="I14" s="285">
        <f>'[1]özkaynak'!I14</f>
        <v>0</v>
      </c>
      <c r="J14" s="285">
        <f>'[1]özkaynak'!J14</f>
        <v>0</v>
      </c>
      <c r="K14" s="286">
        <f>'[1]özkaynak'!K14</f>
        <v>0</v>
      </c>
      <c r="L14" s="286">
        <f>'[1]özkaynak'!L14</f>
        <v>0</v>
      </c>
      <c r="M14" s="285">
        <f>'[1]özkaynak'!M14</f>
        <v>0</v>
      </c>
      <c r="N14" s="285">
        <f>'[1]özkaynak'!N14</f>
        <v>0</v>
      </c>
      <c r="O14" s="285">
        <f>'[1]özkaynak'!O14</f>
        <v>0</v>
      </c>
      <c r="P14" s="285">
        <f>'[1]özkaynak'!P14</f>
        <v>0</v>
      </c>
      <c r="Q14" s="285">
        <f>'[1]özkaynak'!Q14</f>
        <v>0</v>
      </c>
      <c r="R14" s="287">
        <f>'[1]özkaynak'!R14</f>
        <v>0</v>
      </c>
      <c r="S14" s="288"/>
      <c r="T14" s="288"/>
      <c r="U14" s="288"/>
      <c r="V14" s="288"/>
      <c r="W14" s="288"/>
      <c r="X14" s="288"/>
      <c r="Y14" s="288"/>
      <c r="Z14" s="288"/>
      <c r="AA14" s="288"/>
      <c r="AB14" s="288"/>
    </row>
    <row r="15" spans="1:28" s="279" customFormat="1" ht="15.75" customHeight="1">
      <c r="A15" s="274" t="s">
        <v>357</v>
      </c>
      <c r="B15" s="273"/>
      <c r="C15" s="280">
        <f>'[1]özkaynak'!C15</f>
        <v>2500000</v>
      </c>
      <c r="D15" s="280">
        <f>'[1]özkaynak'!D15</f>
        <v>0</v>
      </c>
      <c r="E15" s="280">
        <f>'[1]özkaynak'!E15</f>
        <v>723918</v>
      </c>
      <c r="F15" s="280">
        <f>'[1]özkaynak'!F15</f>
        <v>0</v>
      </c>
      <c r="G15" s="280">
        <f>'[1]özkaynak'!G15</f>
        <v>102658</v>
      </c>
      <c r="H15" s="280">
        <f>'[1]özkaynak'!H15</f>
        <v>0</v>
      </c>
      <c r="I15" s="280">
        <f>'[1]özkaynak'!I15</f>
        <v>0</v>
      </c>
      <c r="J15" s="280">
        <f>'[1]özkaynak'!J15</f>
        <v>151974</v>
      </c>
      <c r="K15" s="280">
        <f>'[1]özkaynak'!K15</f>
        <v>761576</v>
      </c>
      <c r="L15" s="280">
        <f>'[1]özkaynak'!L15</f>
        <v>51747</v>
      </c>
      <c r="M15" s="280">
        <f>'[1]özkaynak'!M15</f>
        <v>136386</v>
      </c>
      <c r="N15" s="280">
        <f>'[1]özkaynak'!N15</f>
        <v>0</v>
      </c>
      <c r="O15" s="280">
        <f>'[1]özkaynak'!O15</f>
        <v>35142</v>
      </c>
      <c r="P15" s="280">
        <f>'[1]özkaynak'!P15</f>
        <v>0</v>
      </c>
      <c r="Q15" s="280">
        <f>'[1]özkaynak'!Q15</f>
        <v>0</v>
      </c>
      <c r="R15" s="277">
        <f>'[1]özkaynak'!R15</f>
        <v>4463401</v>
      </c>
      <c r="S15" s="278"/>
      <c r="T15" s="278"/>
      <c r="U15" s="278"/>
      <c r="V15" s="278"/>
      <c r="W15" s="278"/>
      <c r="X15" s="278"/>
      <c r="Y15" s="278"/>
      <c r="Z15" s="278"/>
      <c r="AA15" s="278"/>
      <c r="AB15" s="278"/>
    </row>
    <row r="16" spans="1:28" s="279" customFormat="1" ht="15.75" customHeight="1">
      <c r="A16" s="283"/>
      <c r="B16" s="273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7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</row>
    <row r="17" spans="1:28" ht="15.75" customHeight="1">
      <c r="A17" s="290" t="s">
        <v>358</v>
      </c>
      <c r="B17" s="284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87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</row>
    <row r="18" spans="1:28" s="279" customFormat="1" ht="15.75" customHeight="1">
      <c r="A18" s="274" t="s">
        <v>359</v>
      </c>
      <c r="B18" s="273"/>
      <c r="C18" s="276">
        <f>'[1]özkaynak'!C18</f>
        <v>0</v>
      </c>
      <c r="D18" s="275">
        <f>'[1]özkaynak'!D18</f>
        <v>0</v>
      </c>
      <c r="E18" s="275">
        <f>'[1]özkaynak'!E18</f>
        <v>0</v>
      </c>
      <c r="F18" s="275">
        <f>'[1]özkaynak'!F18</f>
        <v>0</v>
      </c>
      <c r="G18" s="275">
        <f>'[1]özkaynak'!G18</f>
        <v>0</v>
      </c>
      <c r="H18" s="275">
        <f>'[1]özkaynak'!H18</f>
        <v>0</v>
      </c>
      <c r="I18" s="275">
        <f>'[1]özkaynak'!I18</f>
        <v>0</v>
      </c>
      <c r="J18" s="275">
        <f>'[1]özkaynak'!J18</f>
        <v>0</v>
      </c>
      <c r="K18" s="275">
        <f>'[1]özkaynak'!K18</f>
        <v>0</v>
      </c>
      <c r="L18" s="275">
        <f>'[1]özkaynak'!L18</f>
        <v>0</v>
      </c>
      <c r="M18" s="275">
        <f>'[1]özkaynak'!M18</f>
        <v>0</v>
      </c>
      <c r="N18" s="275">
        <f>'[1]özkaynak'!N18</f>
        <v>0</v>
      </c>
      <c r="O18" s="275">
        <f>'[1]özkaynak'!O18</f>
        <v>0</v>
      </c>
      <c r="P18" s="275">
        <f>'[1]özkaynak'!P18</f>
        <v>0</v>
      </c>
      <c r="Q18" s="275">
        <f>'[1]özkaynak'!Q18</f>
        <v>0</v>
      </c>
      <c r="R18" s="277">
        <f>'[1]özkaynak'!R18</f>
        <v>0</v>
      </c>
      <c r="S18" s="278"/>
      <c r="T18" s="278"/>
      <c r="U18" s="278"/>
      <c r="V18" s="278"/>
      <c r="W18" s="278"/>
      <c r="X18" s="278"/>
      <c r="Y18" s="278"/>
      <c r="Z18" s="278"/>
      <c r="AA18" s="278"/>
      <c r="AB18" s="278"/>
    </row>
    <row r="19" spans="1:28" s="279" customFormat="1" ht="15.75" customHeight="1">
      <c r="A19" s="274" t="s">
        <v>360</v>
      </c>
      <c r="B19" s="273"/>
      <c r="C19" s="276">
        <f>'[1]özkaynak'!C19</f>
        <v>0</v>
      </c>
      <c r="D19" s="275">
        <f>'[1]özkaynak'!D19</f>
        <v>0</v>
      </c>
      <c r="E19" s="275">
        <f>'[1]özkaynak'!E19</f>
        <v>0</v>
      </c>
      <c r="F19" s="275">
        <f>'[1]özkaynak'!F19</f>
        <v>0</v>
      </c>
      <c r="G19" s="275">
        <f>'[1]özkaynak'!G19</f>
        <v>0</v>
      </c>
      <c r="H19" s="275">
        <f>'[1]özkaynak'!H19</f>
        <v>0</v>
      </c>
      <c r="I19" s="275">
        <f>'[1]özkaynak'!I19</f>
        <v>0</v>
      </c>
      <c r="J19" s="275">
        <f>'[1]özkaynak'!J19</f>
        <v>0</v>
      </c>
      <c r="K19" s="275">
        <f>'[1]özkaynak'!K19</f>
        <v>0</v>
      </c>
      <c r="L19" s="275">
        <f>'[1]özkaynak'!L19</f>
        <v>0</v>
      </c>
      <c r="M19" s="275">
        <f>'[1]özkaynak'!M19</f>
        <v>44067</v>
      </c>
      <c r="N19" s="275">
        <f>'[1]özkaynak'!N19</f>
        <v>0</v>
      </c>
      <c r="O19" s="275">
        <f>'[1]özkaynak'!O19</f>
        <v>0</v>
      </c>
      <c r="P19" s="275">
        <f>'[1]özkaynak'!P19</f>
        <v>0</v>
      </c>
      <c r="Q19" s="275">
        <f>'[1]özkaynak'!Q19</f>
        <v>0</v>
      </c>
      <c r="R19" s="277">
        <f>'[1]özkaynak'!R19</f>
        <v>44067</v>
      </c>
      <c r="S19" s="278"/>
      <c r="T19" s="278"/>
      <c r="U19" s="278"/>
      <c r="V19" s="278"/>
      <c r="W19" s="278"/>
      <c r="X19" s="278"/>
      <c r="Y19" s="278"/>
      <c r="Z19" s="278"/>
      <c r="AA19" s="278"/>
      <c r="AB19" s="278"/>
    </row>
    <row r="20" spans="1:28" s="279" customFormat="1" ht="15.75" customHeight="1">
      <c r="A20" s="274" t="s">
        <v>361</v>
      </c>
      <c r="B20" s="273"/>
      <c r="C20" s="292">
        <f>'[1]özkaynak'!C20</f>
        <v>0</v>
      </c>
      <c r="D20" s="280">
        <f>'[1]özkaynak'!D20</f>
        <v>0</v>
      </c>
      <c r="E20" s="280">
        <f>'[1]özkaynak'!E20</f>
        <v>0</v>
      </c>
      <c r="F20" s="280">
        <f>'[1]özkaynak'!F20</f>
        <v>0</v>
      </c>
      <c r="G20" s="280">
        <f>'[1]özkaynak'!G20</f>
        <v>0</v>
      </c>
      <c r="H20" s="280">
        <f>'[1]özkaynak'!H20</f>
        <v>0</v>
      </c>
      <c r="I20" s="280">
        <f>'[1]özkaynak'!I20</f>
        <v>0</v>
      </c>
      <c r="J20" s="280">
        <f>'[1]özkaynak'!J20</f>
        <v>0</v>
      </c>
      <c r="K20" s="280">
        <f>'[1]özkaynak'!K20</f>
        <v>0</v>
      </c>
      <c r="L20" s="280">
        <f>'[1]özkaynak'!L20</f>
        <v>0</v>
      </c>
      <c r="M20" s="280">
        <f>'[1]özkaynak'!M20</f>
        <v>0</v>
      </c>
      <c r="N20" s="280">
        <f>'[1]özkaynak'!N20</f>
        <v>0</v>
      </c>
      <c r="O20" s="280">
        <f>'[1]özkaynak'!O20</f>
        <v>0</v>
      </c>
      <c r="P20" s="280">
        <f>'[1]özkaynak'!P20</f>
        <v>0</v>
      </c>
      <c r="Q20" s="280">
        <f>'[1]özkaynak'!Q20</f>
        <v>0</v>
      </c>
      <c r="R20" s="277">
        <f>'[1]özkaynak'!R20</f>
        <v>0</v>
      </c>
      <c r="S20" s="278"/>
      <c r="T20" s="278"/>
      <c r="U20" s="278"/>
      <c r="V20" s="278"/>
      <c r="W20" s="278"/>
      <c r="X20" s="278"/>
      <c r="Y20" s="278"/>
      <c r="Z20" s="278"/>
      <c r="AA20" s="278"/>
      <c r="AB20" s="278"/>
    </row>
    <row r="21" spans="1:28" ht="15.75" customHeight="1">
      <c r="A21" s="283" t="s">
        <v>362</v>
      </c>
      <c r="B21" s="284"/>
      <c r="C21" s="286">
        <f>'[1]özkaynak'!C21</f>
        <v>0</v>
      </c>
      <c r="D21" s="285">
        <f>'[1]özkaynak'!D21</f>
        <v>0</v>
      </c>
      <c r="E21" s="285">
        <f>'[1]özkaynak'!E21</f>
        <v>0</v>
      </c>
      <c r="F21" s="285">
        <f>'[1]özkaynak'!F21</f>
        <v>0</v>
      </c>
      <c r="G21" s="285">
        <f>'[1]özkaynak'!G21</f>
        <v>0</v>
      </c>
      <c r="H21" s="285">
        <f>'[1]özkaynak'!H21</f>
        <v>0</v>
      </c>
      <c r="I21" s="285">
        <f>'[1]özkaynak'!I21</f>
        <v>0</v>
      </c>
      <c r="J21" s="285">
        <f>'[1]özkaynak'!J21</f>
        <v>0</v>
      </c>
      <c r="K21" s="285">
        <f>'[1]özkaynak'!K21</f>
        <v>0</v>
      </c>
      <c r="L21" s="285">
        <f>'[1]özkaynak'!L21</f>
        <v>0</v>
      </c>
      <c r="M21" s="285">
        <f>'[1]özkaynak'!M21</f>
        <v>0</v>
      </c>
      <c r="N21" s="285">
        <f>'[1]özkaynak'!N21</f>
        <v>0</v>
      </c>
      <c r="O21" s="285">
        <f>'[1]özkaynak'!O21</f>
        <v>0</v>
      </c>
      <c r="P21" s="285">
        <f>'[1]özkaynak'!P21</f>
        <v>0</v>
      </c>
      <c r="Q21" s="285">
        <f>'[1]özkaynak'!Q21</f>
        <v>0</v>
      </c>
      <c r="R21" s="287">
        <f>'[1]özkaynak'!R21</f>
        <v>0</v>
      </c>
      <c r="S21" s="261"/>
      <c r="T21" s="261"/>
      <c r="U21" s="261"/>
      <c r="V21" s="261"/>
      <c r="W21" s="261"/>
      <c r="X21" s="261"/>
      <c r="Y21" s="261"/>
      <c r="Z21" s="261"/>
      <c r="AA21" s="261"/>
      <c r="AB21" s="261"/>
    </row>
    <row r="22" spans="1:28" ht="15.75" customHeight="1">
      <c r="A22" s="283" t="s">
        <v>363</v>
      </c>
      <c r="B22" s="284"/>
      <c r="C22" s="286">
        <f>'[1]özkaynak'!C22</f>
        <v>0</v>
      </c>
      <c r="D22" s="285">
        <f>'[1]özkaynak'!D22</f>
        <v>0</v>
      </c>
      <c r="E22" s="285">
        <f>'[1]özkaynak'!E22</f>
        <v>0</v>
      </c>
      <c r="F22" s="285">
        <f>'[1]özkaynak'!F22</f>
        <v>0</v>
      </c>
      <c r="G22" s="285">
        <f>'[1]özkaynak'!G22</f>
        <v>0</v>
      </c>
      <c r="H22" s="285">
        <f>'[1]özkaynak'!H22</f>
        <v>0</v>
      </c>
      <c r="I22" s="285">
        <f>'[1]özkaynak'!I22</f>
        <v>0</v>
      </c>
      <c r="J22" s="285">
        <f>'[1]özkaynak'!J22</f>
        <v>0</v>
      </c>
      <c r="K22" s="285">
        <f>'[1]özkaynak'!K22</f>
        <v>0</v>
      </c>
      <c r="L22" s="285">
        <f>'[1]özkaynak'!L22</f>
        <v>0</v>
      </c>
      <c r="M22" s="285">
        <f>'[1]özkaynak'!M22</f>
        <v>0</v>
      </c>
      <c r="N22" s="285">
        <f>'[1]özkaynak'!N22</f>
        <v>0</v>
      </c>
      <c r="O22" s="285">
        <f>'[1]özkaynak'!O22</f>
        <v>0</v>
      </c>
      <c r="P22" s="285">
        <f>'[1]özkaynak'!P22</f>
        <v>0</v>
      </c>
      <c r="Q22" s="285">
        <f>'[1]özkaynak'!Q22</f>
        <v>0</v>
      </c>
      <c r="R22" s="287">
        <f>'[1]özkaynak'!R22</f>
        <v>0</v>
      </c>
      <c r="S22" s="261"/>
      <c r="T22" s="261"/>
      <c r="U22" s="261"/>
      <c r="V22" s="261"/>
      <c r="W22" s="261"/>
      <c r="X22" s="261"/>
      <c r="Y22" s="261"/>
      <c r="Z22" s="261"/>
      <c r="AA22" s="261"/>
      <c r="AB22" s="261"/>
    </row>
    <row r="23" spans="1:28" s="279" customFormat="1" ht="15.75" customHeight="1">
      <c r="A23" s="274" t="s">
        <v>364</v>
      </c>
      <c r="B23" s="273"/>
      <c r="C23" s="276">
        <f>'[1]özkaynak'!C23</f>
        <v>0</v>
      </c>
      <c r="D23" s="275">
        <f>'[1]özkaynak'!D23</f>
        <v>0</v>
      </c>
      <c r="E23" s="275">
        <f>'[1]özkaynak'!E23</f>
        <v>0</v>
      </c>
      <c r="F23" s="275">
        <f>'[1]özkaynak'!F23</f>
        <v>0</v>
      </c>
      <c r="G23" s="275">
        <f>'[1]özkaynak'!G23</f>
        <v>0</v>
      </c>
      <c r="H23" s="275">
        <f>'[1]özkaynak'!H23</f>
        <v>0</v>
      </c>
      <c r="I23" s="275">
        <f>'[1]özkaynak'!I23</f>
        <v>0</v>
      </c>
      <c r="J23" s="275">
        <f>'[1]özkaynak'!J23</f>
        <v>0</v>
      </c>
      <c r="K23" s="275">
        <f>'[1]özkaynak'!K23</f>
        <v>0</v>
      </c>
      <c r="L23" s="275">
        <f>'[1]özkaynak'!L23</f>
        <v>0</v>
      </c>
      <c r="M23" s="275">
        <f>'[1]özkaynak'!M23</f>
        <v>0</v>
      </c>
      <c r="N23" s="275">
        <f>'[1]özkaynak'!N23</f>
        <v>0</v>
      </c>
      <c r="O23" s="275">
        <f>'[1]özkaynak'!O23</f>
        <v>0</v>
      </c>
      <c r="P23" s="275">
        <f>'[1]özkaynak'!P23</f>
        <v>0</v>
      </c>
      <c r="Q23" s="275">
        <f>'[1]özkaynak'!Q23</f>
        <v>0</v>
      </c>
      <c r="R23" s="277">
        <f>'[1]özkaynak'!R23</f>
        <v>0</v>
      </c>
      <c r="S23" s="278"/>
      <c r="T23" s="278"/>
      <c r="U23" s="278"/>
      <c r="V23" s="278"/>
      <c r="W23" s="278"/>
      <c r="X23" s="278"/>
      <c r="Y23" s="278"/>
      <c r="Z23" s="278"/>
      <c r="AA23" s="278"/>
      <c r="AB23" s="278"/>
    </row>
    <row r="24" spans="1:28" s="279" customFormat="1" ht="15.75" customHeight="1">
      <c r="A24" s="274" t="s">
        <v>365</v>
      </c>
      <c r="B24" s="273"/>
      <c r="C24" s="292">
        <f>'[1]özkaynak'!C24</f>
        <v>0</v>
      </c>
      <c r="D24" s="280">
        <f>'[1]özkaynak'!D24</f>
        <v>0</v>
      </c>
      <c r="E24" s="280">
        <f>'[1]özkaynak'!E24</f>
        <v>0</v>
      </c>
      <c r="F24" s="280">
        <f>'[1]özkaynak'!F24</f>
        <v>0</v>
      </c>
      <c r="G24" s="280">
        <f>'[1]özkaynak'!G24</f>
        <v>0</v>
      </c>
      <c r="H24" s="280">
        <f>'[1]özkaynak'!H24</f>
        <v>0</v>
      </c>
      <c r="I24" s="280">
        <f>'[1]özkaynak'!I24</f>
        <v>0</v>
      </c>
      <c r="J24" s="280">
        <f>'[1]özkaynak'!J24</f>
        <v>0</v>
      </c>
      <c r="K24" s="280">
        <f>'[1]özkaynak'!K24</f>
        <v>0</v>
      </c>
      <c r="L24" s="280">
        <f>'[1]özkaynak'!L24</f>
        <v>0</v>
      </c>
      <c r="M24" s="280">
        <f>'[1]özkaynak'!M24</f>
        <v>0</v>
      </c>
      <c r="N24" s="280">
        <f>'[1]özkaynak'!N24</f>
        <v>0</v>
      </c>
      <c r="O24" s="280">
        <f>'[1]özkaynak'!O24</f>
        <v>0</v>
      </c>
      <c r="P24" s="280">
        <f>'[1]özkaynak'!P24</f>
        <v>0</v>
      </c>
      <c r="Q24" s="280">
        <f>'[1]özkaynak'!Q24</f>
        <v>0</v>
      </c>
      <c r="R24" s="277">
        <f>'[1]özkaynak'!R24</f>
        <v>0</v>
      </c>
      <c r="S24" s="278"/>
      <c r="T24" s="278"/>
      <c r="U24" s="278"/>
      <c r="V24" s="278"/>
      <c r="W24" s="278"/>
      <c r="X24" s="278"/>
      <c r="Y24" s="278"/>
      <c r="Z24" s="278"/>
      <c r="AA24" s="278"/>
      <c r="AB24" s="278"/>
    </row>
    <row r="25" spans="1:28" s="279" customFormat="1" ht="30" customHeight="1">
      <c r="A25" s="293" t="s">
        <v>366</v>
      </c>
      <c r="B25" s="273"/>
      <c r="C25" s="276">
        <f>'[1]özkaynak'!C25</f>
        <v>0</v>
      </c>
      <c r="D25" s="276">
        <f>'[1]özkaynak'!D25</f>
        <v>0</v>
      </c>
      <c r="E25" s="276">
        <f>'[1]özkaynak'!E25</f>
        <v>0</v>
      </c>
      <c r="F25" s="276">
        <f>'[1]özkaynak'!F25</f>
        <v>0</v>
      </c>
      <c r="G25" s="276">
        <f>'[1]özkaynak'!G25</f>
        <v>0</v>
      </c>
      <c r="H25" s="276">
        <f>'[1]özkaynak'!H25</f>
        <v>0</v>
      </c>
      <c r="I25" s="276">
        <f>'[1]özkaynak'!I25</f>
        <v>0</v>
      </c>
      <c r="J25" s="276">
        <f>'[1]özkaynak'!J25</f>
        <v>0</v>
      </c>
      <c r="K25" s="276">
        <f>'[1]özkaynak'!K25</f>
        <v>0</v>
      </c>
      <c r="L25" s="276">
        <f>'[1]özkaynak'!L25</f>
        <v>0</v>
      </c>
      <c r="M25" s="276">
        <f>'[1]özkaynak'!M25</f>
        <v>0</v>
      </c>
      <c r="N25" s="276">
        <f>'[1]özkaynak'!N25</f>
        <v>0</v>
      </c>
      <c r="O25" s="276">
        <f>'[1]özkaynak'!O25</f>
        <v>0</v>
      </c>
      <c r="P25" s="276">
        <f>'[1]özkaynak'!P25</f>
        <v>0</v>
      </c>
      <c r="Q25" s="276">
        <f>'[1]özkaynak'!Q25</f>
        <v>0</v>
      </c>
      <c r="R25" s="277">
        <f>'[1]özkaynak'!R25</f>
        <v>0</v>
      </c>
      <c r="S25" s="278"/>
      <c r="T25" s="278"/>
      <c r="U25" s="278"/>
      <c r="V25" s="278"/>
      <c r="W25" s="278"/>
      <c r="X25" s="278"/>
      <c r="Y25" s="278"/>
      <c r="Z25" s="278"/>
      <c r="AA25" s="278"/>
      <c r="AB25" s="278"/>
    </row>
    <row r="26" spans="1:28" s="279" customFormat="1" ht="15.75" customHeight="1">
      <c r="A26" s="293" t="s">
        <v>367</v>
      </c>
      <c r="B26" s="273"/>
      <c r="C26" s="280">
        <f>'[1]özkaynak'!C26</f>
        <v>0</v>
      </c>
      <c r="D26" s="280">
        <f>'[1]özkaynak'!D26</f>
        <v>0</v>
      </c>
      <c r="E26" s="280">
        <f>'[1]özkaynak'!E26</f>
        <v>0</v>
      </c>
      <c r="F26" s="280">
        <f>'[1]özkaynak'!F26</f>
        <v>0</v>
      </c>
      <c r="G26" s="280">
        <f>'[1]özkaynak'!G26</f>
        <v>0</v>
      </c>
      <c r="H26" s="280">
        <f>'[1]özkaynak'!H26</f>
        <v>0</v>
      </c>
      <c r="I26" s="280">
        <f>'[1]özkaynak'!I26</f>
        <v>0</v>
      </c>
      <c r="J26" s="280">
        <f>'[1]özkaynak'!J26</f>
        <v>0</v>
      </c>
      <c r="K26" s="280">
        <f>'[1]özkaynak'!K26</f>
        <v>0</v>
      </c>
      <c r="L26" s="280">
        <f>'[1]özkaynak'!L26</f>
        <v>0</v>
      </c>
      <c r="M26" s="280">
        <f>'[1]özkaynak'!M26</f>
        <v>0</v>
      </c>
      <c r="N26" s="280">
        <f>'[1]özkaynak'!N26</f>
        <v>0</v>
      </c>
      <c r="O26" s="280">
        <f>'[1]özkaynak'!O26</f>
        <v>0</v>
      </c>
      <c r="P26" s="280">
        <f>'[1]özkaynak'!P26</f>
        <v>0</v>
      </c>
      <c r="Q26" s="280">
        <f>'[1]özkaynak'!Q26</f>
        <v>0</v>
      </c>
      <c r="R26" s="277">
        <f>'[1]özkaynak'!R26</f>
        <v>0</v>
      </c>
      <c r="S26" s="278"/>
      <c r="T26" s="278"/>
      <c r="U26" s="278"/>
      <c r="V26" s="278"/>
      <c r="W26" s="278"/>
      <c r="X26" s="278"/>
      <c r="Y26" s="278"/>
      <c r="Z26" s="278"/>
      <c r="AA26" s="278"/>
      <c r="AB26" s="278"/>
    </row>
    <row r="27" spans="1:28" s="279" customFormat="1" ht="15.75" customHeight="1">
      <c r="A27" s="293" t="s">
        <v>368</v>
      </c>
      <c r="B27" s="273"/>
      <c r="C27" s="280">
        <f>'[1]özkaynak'!C27</f>
        <v>0</v>
      </c>
      <c r="D27" s="280">
        <f>'[1]özkaynak'!D27</f>
        <v>0</v>
      </c>
      <c r="E27" s="280">
        <f>'[1]özkaynak'!E27</f>
        <v>0</v>
      </c>
      <c r="F27" s="280">
        <f>'[1]özkaynak'!F27</f>
        <v>0</v>
      </c>
      <c r="G27" s="280">
        <f>'[1]özkaynak'!G27</f>
        <v>0</v>
      </c>
      <c r="H27" s="280">
        <f>'[1]özkaynak'!H27</f>
        <v>0</v>
      </c>
      <c r="I27" s="280">
        <f>'[1]özkaynak'!I27</f>
        <v>0</v>
      </c>
      <c r="J27" s="280">
        <f>'[1]özkaynak'!J27</f>
        <v>0</v>
      </c>
      <c r="K27" s="280">
        <f>'[1]özkaynak'!K27</f>
        <v>0</v>
      </c>
      <c r="L27" s="280">
        <f>'[1]özkaynak'!L27</f>
        <v>0</v>
      </c>
      <c r="M27" s="280">
        <f>'[1]özkaynak'!M27</f>
        <v>0</v>
      </c>
      <c r="N27" s="280">
        <f>'[1]özkaynak'!N27</f>
        <v>0</v>
      </c>
      <c r="O27" s="280">
        <f>'[1]özkaynak'!O27</f>
        <v>0</v>
      </c>
      <c r="P27" s="280">
        <f>'[1]özkaynak'!P27</f>
        <v>0</v>
      </c>
      <c r="Q27" s="280">
        <f>'[1]özkaynak'!Q27</f>
        <v>0</v>
      </c>
      <c r="R27" s="277">
        <f>'[1]özkaynak'!R27</f>
        <v>0</v>
      </c>
      <c r="S27" s="278"/>
      <c r="T27" s="278"/>
      <c r="U27" s="278"/>
      <c r="V27" s="278"/>
      <c r="W27" s="278"/>
      <c r="X27" s="278"/>
      <c r="Y27" s="278"/>
      <c r="Z27" s="278"/>
      <c r="AA27" s="278"/>
      <c r="AB27" s="278"/>
    </row>
    <row r="28" spans="1:28" s="279" customFormat="1" ht="15.75" customHeight="1">
      <c r="A28" s="293" t="s">
        <v>369</v>
      </c>
      <c r="B28" s="273"/>
      <c r="C28" s="276">
        <f>'[1]özkaynak'!C28</f>
        <v>0</v>
      </c>
      <c r="D28" s="276">
        <f>'[1]özkaynak'!D28</f>
        <v>0</v>
      </c>
      <c r="E28" s="276">
        <f>'[1]özkaynak'!E28</f>
        <v>0</v>
      </c>
      <c r="F28" s="276">
        <f>'[1]özkaynak'!F28</f>
        <v>0</v>
      </c>
      <c r="G28" s="276">
        <f>'[1]özkaynak'!G28</f>
        <v>0</v>
      </c>
      <c r="H28" s="276">
        <f>'[1]özkaynak'!H28</f>
        <v>0</v>
      </c>
      <c r="I28" s="276">
        <f>'[1]özkaynak'!I28</f>
        <v>0</v>
      </c>
      <c r="J28" s="276">
        <f>'[1]özkaynak'!J28</f>
        <v>0</v>
      </c>
      <c r="K28" s="276">
        <f>'[1]özkaynak'!K28</f>
        <v>0</v>
      </c>
      <c r="L28" s="276">
        <f>'[1]özkaynak'!L28</f>
        <v>0</v>
      </c>
      <c r="M28" s="276">
        <f>'[1]özkaynak'!M28</f>
        <v>0</v>
      </c>
      <c r="N28" s="276">
        <f>'[1]özkaynak'!N28</f>
        <v>0</v>
      </c>
      <c r="O28" s="276">
        <f>'[1]özkaynak'!O28</f>
        <v>0</v>
      </c>
      <c r="P28" s="276">
        <f>'[1]özkaynak'!P28</f>
        <v>0</v>
      </c>
      <c r="Q28" s="276">
        <f>'[1]özkaynak'!Q28</f>
        <v>0</v>
      </c>
      <c r="R28" s="277">
        <f>'[1]özkaynak'!R28</f>
        <v>0</v>
      </c>
      <c r="S28" s="278"/>
      <c r="T28" s="278"/>
      <c r="U28" s="278"/>
      <c r="V28" s="278"/>
      <c r="W28" s="278"/>
      <c r="X28" s="278"/>
      <c r="Y28" s="278"/>
      <c r="Z28" s="278"/>
      <c r="AA28" s="278"/>
      <c r="AB28" s="278"/>
    </row>
    <row r="29" spans="1:28" s="279" customFormat="1" ht="30" customHeight="1">
      <c r="A29" s="294" t="s">
        <v>370</v>
      </c>
      <c r="B29" s="273"/>
      <c r="C29" s="276">
        <f>'[1]özkaynak'!C29</f>
        <v>0</v>
      </c>
      <c r="D29" s="276">
        <f>'[1]özkaynak'!D29</f>
        <v>0</v>
      </c>
      <c r="E29" s="276">
        <f>'[1]özkaynak'!E29</f>
        <v>0</v>
      </c>
      <c r="F29" s="276">
        <f>'[1]özkaynak'!F29</f>
        <v>0</v>
      </c>
      <c r="G29" s="276">
        <f>'[1]özkaynak'!G29</f>
        <v>0</v>
      </c>
      <c r="H29" s="276">
        <f>'[1]özkaynak'!H29</f>
        <v>0</v>
      </c>
      <c r="I29" s="276">
        <f>'[1]özkaynak'!I29</f>
        <v>0</v>
      </c>
      <c r="J29" s="276">
        <f>'[1]özkaynak'!J29</f>
        <v>0</v>
      </c>
      <c r="K29" s="276">
        <f>'[1]özkaynak'!K29</f>
        <v>0</v>
      </c>
      <c r="L29" s="276">
        <f>'[1]özkaynak'!L29</f>
        <v>0</v>
      </c>
      <c r="M29" s="276">
        <f>'[1]özkaynak'!M29</f>
        <v>0</v>
      </c>
      <c r="N29" s="276">
        <f>'[1]özkaynak'!N29</f>
        <v>0</v>
      </c>
      <c r="O29" s="276">
        <f>'[1]özkaynak'!O29</f>
        <v>0</v>
      </c>
      <c r="P29" s="276">
        <f>'[1]özkaynak'!P29</f>
        <v>0</v>
      </c>
      <c r="Q29" s="276">
        <f>'[1]özkaynak'!Q29</f>
        <v>0</v>
      </c>
      <c r="R29" s="277">
        <f>'[1]özkaynak'!R29</f>
        <v>0</v>
      </c>
      <c r="S29" s="278"/>
      <c r="T29" s="278"/>
      <c r="U29" s="278"/>
      <c r="V29" s="278"/>
      <c r="W29" s="278"/>
      <c r="X29" s="278"/>
      <c r="Y29" s="278"/>
      <c r="Z29" s="278"/>
      <c r="AA29" s="278"/>
      <c r="AB29" s="278"/>
    </row>
    <row r="30" spans="1:28" s="279" customFormat="1" ht="15.75" customHeight="1">
      <c r="A30" s="293" t="s">
        <v>371</v>
      </c>
      <c r="B30" s="273"/>
      <c r="C30" s="280">
        <f>'[1]özkaynak'!C30</f>
        <v>0</v>
      </c>
      <c r="D30" s="280">
        <f>'[1]özkaynak'!D30</f>
        <v>0</v>
      </c>
      <c r="E30" s="280">
        <f>'[1]özkaynak'!E30</f>
        <v>0</v>
      </c>
      <c r="F30" s="280">
        <f>'[1]özkaynak'!F30</f>
        <v>0</v>
      </c>
      <c r="G30" s="280">
        <f>'[1]özkaynak'!G30</f>
        <v>0</v>
      </c>
      <c r="H30" s="280">
        <f>'[1]özkaynak'!H30</f>
        <v>0</v>
      </c>
      <c r="I30" s="280">
        <f>'[1]özkaynak'!I30</f>
        <v>0</v>
      </c>
      <c r="J30" s="280">
        <f>'[1]özkaynak'!J30</f>
        <v>0</v>
      </c>
      <c r="K30" s="280">
        <f>'[1]özkaynak'!K30</f>
        <v>0</v>
      </c>
      <c r="L30" s="280">
        <f>'[1]özkaynak'!L30</f>
        <v>0</v>
      </c>
      <c r="M30" s="280">
        <f>'[1]özkaynak'!M30</f>
        <v>0</v>
      </c>
      <c r="N30" s="280">
        <f>'[1]özkaynak'!N30</f>
        <v>0</v>
      </c>
      <c r="O30" s="280">
        <f>'[1]özkaynak'!O30</f>
        <v>0</v>
      </c>
      <c r="P30" s="280">
        <f>'[1]özkaynak'!P30</f>
        <v>0</v>
      </c>
      <c r="Q30" s="280">
        <f>'[1]özkaynak'!Q30</f>
        <v>0</v>
      </c>
      <c r="R30" s="277">
        <f>'[1]özkaynak'!R30</f>
        <v>0</v>
      </c>
      <c r="S30" s="278"/>
      <c r="T30" s="278"/>
      <c r="U30" s="278"/>
      <c r="V30" s="278"/>
      <c r="W30" s="278"/>
      <c r="X30" s="278"/>
      <c r="Y30" s="278"/>
      <c r="Z30" s="278"/>
      <c r="AA30" s="278"/>
      <c r="AB30" s="278"/>
    </row>
    <row r="31" spans="1:28" ht="15.75" customHeight="1">
      <c r="A31" s="295" t="s">
        <v>372</v>
      </c>
      <c r="B31" s="284"/>
      <c r="C31" s="286">
        <f>'[1]özkaynak'!C31</f>
        <v>0</v>
      </c>
      <c r="D31" s="286">
        <f>'[1]özkaynak'!D31</f>
        <v>0</v>
      </c>
      <c r="E31" s="286">
        <f>'[1]özkaynak'!E31</f>
        <v>0</v>
      </c>
      <c r="F31" s="286">
        <f>'[1]özkaynak'!F31</f>
        <v>0</v>
      </c>
      <c r="G31" s="286">
        <f>'[1]özkaynak'!G31</f>
        <v>0</v>
      </c>
      <c r="H31" s="286">
        <f>'[1]özkaynak'!H31</f>
        <v>0</v>
      </c>
      <c r="I31" s="286">
        <f>'[1]özkaynak'!I31</f>
        <v>0</v>
      </c>
      <c r="J31" s="286">
        <f>'[1]özkaynak'!J31</f>
        <v>0</v>
      </c>
      <c r="K31" s="286">
        <f>'[1]özkaynak'!K31</f>
        <v>0</v>
      </c>
      <c r="L31" s="286">
        <f>'[1]özkaynak'!L31</f>
        <v>0</v>
      </c>
      <c r="M31" s="286">
        <f>'[1]özkaynak'!M31</f>
        <v>0</v>
      </c>
      <c r="N31" s="286">
        <f>'[1]özkaynak'!N31</f>
        <v>0</v>
      </c>
      <c r="O31" s="286">
        <f>'[1]özkaynak'!O31</f>
        <v>0</v>
      </c>
      <c r="P31" s="286">
        <f>'[1]özkaynak'!P31</f>
        <v>0</v>
      </c>
      <c r="Q31" s="286">
        <f>'[1]özkaynak'!Q31</f>
        <v>0</v>
      </c>
      <c r="R31" s="287">
        <f>'[1]özkaynak'!R31</f>
        <v>0</v>
      </c>
      <c r="S31" s="261"/>
      <c r="T31" s="261"/>
      <c r="U31" s="261"/>
      <c r="V31" s="261"/>
      <c r="W31" s="261"/>
      <c r="X31" s="261"/>
      <c r="Y31" s="261"/>
      <c r="Z31" s="261"/>
      <c r="AA31" s="261"/>
      <c r="AB31" s="261"/>
    </row>
    <row r="32" spans="1:28" ht="15.75" customHeight="1">
      <c r="A32" s="283" t="s">
        <v>373</v>
      </c>
      <c r="B32" s="296"/>
      <c r="C32" s="286">
        <f>'[1]özkaynak'!C32</f>
        <v>0</v>
      </c>
      <c r="D32" s="286">
        <f>'[1]özkaynak'!D32</f>
        <v>0</v>
      </c>
      <c r="E32" s="286">
        <f>'[1]özkaynak'!E32</f>
        <v>0</v>
      </c>
      <c r="F32" s="286">
        <f>'[1]özkaynak'!F32</f>
        <v>0</v>
      </c>
      <c r="G32" s="286">
        <f>'[1]özkaynak'!G32</f>
        <v>0</v>
      </c>
      <c r="H32" s="286">
        <f>'[1]özkaynak'!H32</f>
        <v>0</v>
      </c>
      <c r="I32" s="286">
        <f>'[1]özkaynak'!I32</f>
        <v>0</v>
      </c>
      <c r="J32" s="286">
        <f>'[1]özkaynak'!J32</f>
        <v>0</v>
      </c>
      <c r="K32" s="286">
        <f>'[1]özkaynak'!K32</f>
        <v>0</v>
      </c>
      <c r="L32" s="286">
        <f>'[1]özkaynak'!L32</f>
        <v>0</v>
      </c>
      <c r="M32" s="286">
        <f>'[1]özkaynak'!M32</f>
        <v>0</v>
      </c>
      <c r="N32" s="286">
        <f>'[1]özkaynak'!N32</f>
        <v>0</v>
      </c>
      <c r="O32" s="286">
        <f>'[1]özkaynak'!O32</f>
        <v>0</v>
      </c>
      <c r="P32" s="286">
        <f>'[1]özkaynak'!P32</f>
        <v>0</v>
      </c>
      <c r="Q32" s="286">
        <f>'[1]özkaynak'!Q32</f>
        <v>0</v>
      </c>
      <c r="R32" s="287">
        <f>'[1]özkaynak'!R32</f>
        <v>0</v>
      </c>
      <c r="S32" s="261"/>
      <c r="T32" s="261"/>
      <c r="U32" s="261"/>
      <c r="V32" s="261"/>
      <c r="W32" s="261"/>
      <c r="X32" s="261"/>
      <c r="Y32" s="261"/>
      <c r="Z32" s="261"/>
      <c r="AA32" s="261"/>
      <c r="AB32" s="261"/>
    </row>
    <row r="33" spans="1:28" s="279" customFormat="1" ht="15.75" customHeight="1">
      <c r="A33" s="293" t="s">
        <v>374</v>
      </c>
      <c r="B33" s="273"/>
      <c r="C33" s="276">
        <f>'[1]özkaynak'!C33</f>
        <v>0</v>
      </c>
      <c r="D33" s="276">
        <f>'[1]özkaynak'!D33</f>
        <v>0</v>
      </c>
      <c r="E33" s="276">
        <f>'[1]özkaynak'!E33</f>
        <v>0</v>
      </c>
      <c r="F33" s="276">
        <f>'[1]özkaynak'!F33</f>
        <v>0</v>
      </c>
      <c r="G33" s="276">
        <f>'[1]özkaynak'!G33</f>
        <v>0</v>
      </c>
      <c r="H33" s="276">
        <f>'[1]özkaynak'!H33</f>
        <v>0</v>
      </c>
      <c r="I33" s="276">
        <f>'[1]özkaynak'!I33</f>
        <v>0</v>
      </c>
      <c r="J33" s="276">
        <f>'[1]özkaynak'!J33</f>
        <v>0</v>
      </c>
      <c r="K33" s="276">
        <f>'[1]özkaynak'!K33</f>
        <v>0</v>
      </c>
      <c r="L33" s="276">
        <f>'[1]özkaynak'!L33</f>
        <v>0</v>
      </c>
      <c r="M33" s="276">
        <f>'[1]özkaynak'!M33</f>
        <v>0</v>
      </c>
      <c r="N33" s="276">
        <f>'[1]özkaynak'!N33</f>
        <v>0</v>
      </c>
      <c r="O33" s="276">
        <f>'[1]özkaynak'!O33</f>
        <v>0</v>
      </c>
      <c r="P33" s="276">
        <f>'[1]özkaynak'!P33</f>
        <v>0</v>
      </c>
      <c r="Q33" s="276">
        <f>'[1]özkaynak'!Q33</f>
        <v>0</v>
      </c>
      <c r="R33" s="277">
        <f>'[1]özkaynak'!R33</f>
        <v>0</v>
      </c>
      <c r="S33" s="278"/>
      <c r="T33" s="278"/>
      <c r="U33" s="278"/>
      <c r="V33" s="278"/>
      <c r="W33" s="278"/>
      <c r="X33" s="278"/>
      <c r="Y33" s="278"/>
      <c r="Z33" s="278"/>
      <c r="AA33" s="278"/>
      <c r="AB33" s="278"/>
    </row>
    <row r="34" spans="1:28" s="279" customFormat="1" ht="15.75" customHeight="1">
      <c r="A34" s="274" t="s">
        <v>375</v>
      </c>
      <c r="B34" s="273"/>
      <c r="C34" s="276">
        <f>'[1]özkaynak'!C34</f>
        <v>0</v>
      </c>
      <c r="D34" s="276">
        <f>'[1]özkaynak'!D34</f>
        <v>0</v>
      </c>
      <c r="E34" s="276">
        <f>'[1]özkaynak'!E34</f>
        <v>0</v>
      </c>
      <c r="F34" s="276">
        <f>'[1]özkaynak'!F34</f>
        <v>0</v>
      </c>
      <c r="G34" s="276">
        <f>'[1]özkaynak'!G34</f>
        <v>0</v>
      </c>
      <c r="H34" s="276">
        <f>'[1]özkaynak'!H34</f>
        <v>0</v>
      </c>
      <c r="I34" s="276">
        <f>'[1]özkaynak'!I34</f>
        <v>0</v>
      </c>
      <c r="J34" s="276">
        <f>'[1]özkaynak'!J34</f>
        <v>0</v>
      </c>
      <c r="K34" s="276">
        <f>'[1]özkaynak'!K34</f>
        <v>0</v>
      </c>
      <c r="L34" s="276">
        <f>'[1]özkaynak'!L34</f>
        <v>0</v>
      </c>
      <c r="M34" s="276">
        <f>'[1]özkaynak'!M34</f>
        <v>0</v>
      </c>
      <c r="N34" s="276">
        <f>'[1]özkaynak'!N34</f>
        <v>0</v>
      </c>
      <c r="O34" s="276">
        <f>'[1]özkaynak'!O34</f>
        <v>0</v>
      </c>
      <c r="P34" s="276">
        <f>'[1]özkaynak'!P34</f>
        <v>0</v>
      </c>
      <c r="Q34" s="276">
        <f>'[1]özkaynak'!Q34</f>
        <v>0</v>
      </c>
      <c r="R34" s="277">
        <f>'[1]özkaynak'!R34</f>
        <v>0</v>
      </c>
      <c r="S34" s="278"/>
      <c r="T34" s="278"/>
      <c r="U34" s="278"/>
      <c r="V34" s="278"/>
      <c r="W34" s="278"/>
      <c r="X34" s="278"/>
      <c r="Y34" s="278"/>
      <c r="Z34" s="278"/>
      <c r="AA34" s="278"/>
      <c r="AB34" s="278"/>
    </row>
    <row r="35" spans="1:28" s="279" customFormat="1" ht="15.75" customHeight="1">
      <c r="A35" s="293" t="s">
        <v>376</v>
      </c>
      <c r="B35" s="273"/>
      <c r="C35" s="276">
        <f>'[1]özkaynak'!C35</f>
        <v>0</v>
      </c>
      <c r="D35" s="276">
        <f>'[1]özkaynak'!D35</f>
        <v>0</v>
      </c>
      <c r="E35" s="276">
        <f>'[1]özkaynak'!E35</f>
        <v>0</v>
      </c>
      <c r="F35" s="276">
        <f>'[1]özkaynak'!F35</f>
        <v>0</v>
      </c>
      <c r="G35" s="276">
        <f>'[1]özkaynak'!G35</f>
        <v>0</v>
      </c>
      <c r="H35" s="276">
        <f>'[1]özkaynak'!H35</f>
        <v>0</v>
      </c>
      <c r="I35" s="276">
        <f>'[1]özkaynak'!I35</f>
        <v>0</v>
      </c>
      <c r="J35" s="276">
        <f>'[1]özkaynak'!J35</f>
        <v>0</v>
      </c>
      <c r="K35" s="276">
        <f>'[1]özkaynak'!K35</f>
        <v>0</v>
      </c>
      <c r="L35" s="276">
        <f>'[1]özkaynak'!L35</f>
        <v>0</v>
      </c>
      <c r="M35" s="276">
        <f>'[1]özkaynak'!M35</f>
        <v>0</v>
      </c>
      <c r="N35" s="276">
        <f>'[1]özkaynak'!N35</f>
        <v>0</v>
      </c>
      <c r="O35" s="276">
        <f>'[1]özkaynak'!O35</f>
        <v>0</v>
      </c>
      <c r="P35" s="276">
        <f>'[1]özkaynak'!P35</f>
        <v>0</v>
      </c>
      <c r="Q35" s="276">
        <f>'[1]özkaynak'!Q35</f>
        <v>0</v>
      </c>
      <c r="R35" s="277">
        <f>'[1]özkaynak'!R35</f>
        <v>0</v>
      </c>
      <c r="S35" s="278"/>
      <c r="T35" s="278"/>
      <c r="U35" s="278"/>
      <c r="V35" s="278"/>
      <c r="W35" s="278"/>
      <c r="X35" s="278"/>
      <c r="Y35" s="278"/>
      <c r="Z35" s="278"/>
      <c r="AA35" s="278"/>
      <c r="AB35" s="278"/>
    </row>
    <row r="36" spans="1:28" s="279" customFormat="1" ht="15.75" customHeight="1">
      <c r="A36" s="293" t="s">
        <v>377</v>
      </c>
      <c r="B36" s="273"/>
      <c r="C36" s="276">
        <f>'[1]özkaynak'!C36</f>
        <v>0</v>
      </c>
      <c r="D36" s="276">
        <f>'[1]özkaynak'!D36</f>
        <v>0</v>
      </c>
      <c r="E36" s="276">
        <f>'[1]özkaynak'!E36</f>
        <v>0</v>
      </c>
      <c r="F36" s="276">
        <f>'[1]özkaynak'!F36</f>
        <v>0</v>
      </c>
      <c r="G36" s="276">
        <f>'[1]özkaynak'!G36</f>
        <v>0</v>
      </c>
      <c r="H36" s="276">
        <f>'[1]özkaynak'!H36</f>
        <v>0</v>
      </c>
      <c r="I36" s="276">
        <f>'[1]özkaynak'!I36</f>
        <v>0</v>
      </c>
      <c r="J36" s="276">
        <f>'[1]özkaynak'!J36</f>
        <v>0</v>
      </c>
      <c r="K36" s="276">
        <f>'[1]özkaynak'!K36</f>
        <v>0</v>
      </c>
      <c r="L36" s="276">
        <f>'[1]özkaynak'!L36</f>
        <v>0</v>
      </c>
      <c r="M36" s="276">
        <f>'[1]özkaynak'!M36</f>
        <v>0</v>
      </c>
      <c r="N36" s="276">
        <f>'[1]özkaynak'!N36</f>
        <v>0</v>
      </c>
      <c r="O36" s="276">
        <f>'[1]özkaynak'!O36</f>
        <v>0</v>
      </c>
      <c r="P36" s="276">
        <f>'[1]özkaynak'!P36</f>
        <v>0</v>
      </c>
      <c r="Q36" s="276">
        <f>'[1]özkaynak'!Q36</f>
        <v>0</v>
      </c>
      <c r="R36" s="277">
        <f>'[1]özkaynak'!R36</f>
        <v>0</v>
      </c>
      <c r="S36" s="278"/>
      <c r="T36" s="278"/>
      <c r="U36" s="278"/>
      <c r="V36" s="278"/>
      <c r="W36" s="278"/>
      <c r="X36" s="278"/>
      <c r="Y36" s="278"/>
      <c r="Z36" s="278"/>
      <c r="AA36" s="278"/>
      <c r="AB36" s="278"/>
    </row>
    <row r="37" spans="1:28" s="279" customFormat="1" ht="15.75" customHeight="1">
      <c r="A37" s="293" t="s">
        <v>378</v>
      </c>
      <c r="B37" s="273"/>
      <c r="C37" s="276">
        <f>'[1]özkaynak'!C37</f>
        <v>0</v>
      </c>
      <c r="D37" s="276">
        <f>'[1]özkaynak'!D37</f>
        <v>0</v>
      </c>
      <c r="E37" s="276">
        <f>'[1]özkaynak'!E37</f>
        <v>0</v>
      </c>
      <c r="F37" s="276">
        <f>'[1]özkaynak'!F37</f>
        <v>0</v>
      </c>
      <c r="G37" s="276">
        <f>'[1]özkaynak'!G37</f>
        <v>0</v>
      </c>
      <c r="H37" s="276">
        <f>'[1]özkaynak'!H37</f>
        <v>0</v>
      </c>
      <c r="I37" s="276">
        <f>'[1]özkaynak'!I37</f>
        <v>0</v>
      </c>
      <c r="J37" s="276">
        <f>'[1]özkaynak'!J37</f>
        <v>0</v>
      </c>
      <c r="K37" s="276">
        <f>'[1]özkaynak'!K37</f>
        <v>219027</v>
      </c>
      <c r="L37" s="276">
        <f>'[1]özkaynak'!L37</f>
        <v>0</v>
      </c>
      <c r="M37" s="276">
        <f>'[1]özkaynak'!M37</f>
        <v>0</v>
      </c>
      <c r="N37" s="276">
        <f>'[1]özkaynak'!N37</f>
        <v>0</v>
      </c>
      <c r="O37" s="276">
        <f>'[1]özkaynak'!O37</f>
        <v>0</v>
      </c>
      <c r="P37" s="276">
        <f>'[1]özkaynak'!P37</f>
        <v>0</v>
      </c>
      <c r="Q37" s="276">
        <f>'[1]özkaynak'!Q37</f>
        <v>0</v>
      </c>
      <c r="R37" s="277">
        <f>'[1]özkaynak'!R37</f>
        <v>219027</v>
      </c>
      <c r="S37" s="278"/>
      <c r="T37" s="278"/>
      <c r="U37" s="278"/>
      <c r="V37" s="278"/>
      <c r="W37" s="278"/>
      <c r="X37" s="278"/>
      <c r="Y37" s="278"/>
      <c r="Z37" s="278"/>
      <c r="AA37" s="278"/>
      <c r="AB37" s="278"/>
    </row>
    <row r="38" spans="1:28" s="299" customFormat="1" ht="15.75" customHeight="1">
      <c r="A38" s="293" t="s">
        <v>379</v>
      </c>
      <c r="B38" s="273"/>
      <c r="C38" s="297">
        <f>'[1]özkaynak'!C38</f>
        <v>0</v>
      </c>
      <c r="D38" s="297">
        <f>'[1]özkaynak'!D38</f>
        <v>0</v>
      </c>
      <c r="E38" s="297">
        <f>'[1]özkaynak'!E38</f>
        <v>0</v>
      </c>
      <c r="F38" s="297">
        <f>'[1]özkaynak'!F38</f>
        <v>0</v>
      </c>
      <c r="G38" s="297">
        <f>'[1]özkaynak'!G38</f>
        <v>76973</v>
      </c>
      <c r="H38" s="297">
        <f>'[1]özkaynak'!H38</f>
        <v>0</v>
      </c>
      <c r="I38" s="297">
        <f>'[1]özkaynak'!I38</f>
        <v>296122</v>
      </c>
      <c r="J38" s="297">
        <f>'[1]özkaynak'!J38</f>
        <v>-3523</v>
      </c>
      <c r="K38" s="297">
        <f>'[1]özkaynak'!K38</f>
        <v>-761576</v>
      </c>
      <c r="L38" s="297">
        <f>'[1]özkaynak'!L38</f>
        <v>-43861</v>
      </c>
      <c r="M38" s="297">
        <f>'[1]özkaynak'!M38</f>
        <v>0</v>
      </c>
      <c r="N38" s="297">
        <f>'[1]özkaynak'!N38</f>
        <v>0</v>
      </c>
      <c r="O38" s="297">
        <f>'[1]özkaynak'!O38</f>
        <v>0</v>
      </c>
      <c r="P38" s="297">
        <f>'[1]özkaynak'!P38</f>
        <v>0</v>
      </c>
      <c r="Q38" s="297">
        <f>'[1]özkaynak'!Q38</f>
        <v>0</v>
      </c>
      <c r="R38" s="277">
        <f>'[1]özkaynak'!R38</f>
        <v>-435865</v>
      </c>
      <c r="S38" s="298"/>
      <c r="T38" s="298"/>
      <c r="U38" s="298"/>
      <c r="V38" s="298"/>
      <c r="W38" s="298"/>
      <c r="X38" s="298"/>
      <c r="Y38" s="298"/>
      <c r="Z38" s="298"/>
      <c r="AA38" s="298"/>
      <c r="AB38" s="298"/>
    </row>
    <row r="39" spans="1:28" ht="15.75" customHeight="1">
      <c r="A39" s="283" t="s">
        <v>380</v>
      </c>
      <c r="B39" s="284"/>
      <c r="C39" s="286">
        <f>'[1]özkaynak'!C39</f>
        <v>0</v>
      </c>
      <c r="D39" s="286">
        <f>'[1]özkaynak'!D39</f>
        <v>0</v>
      </c>
      <c r="E39" s="286">
        <f>'[1]özkaynak'!E39</f>
        <v>0</v>
      </c>
      <c r="F39" s="286">
        <f>'[1]özkaynak'!F39</f>
        <v>0</v>
      </c>
      <c r="G39" s="286">
        <f>'[1]özkaynak'!G39</f>
        <v>0</v>
      </c>
      <c r="H39" s="286">
        <f>'[1]özkaynak'!H39</f>
        <v>0</v>
      </c>
      <c r="I39" s="286">
        <f>'[1]özkaynak'!I39</f>
        <v>0</v>
      </c>
      <c r="J39" s="286">
        <f>'[1]özkaynak'!J39</f>
        <v>0</v>
      </c>
      <c r="K39" s="286">
        <f>'[1]özkaynak'!K39</f>
        <v>-435865</v>
      </c>
      <c r="L39" s="286">
        <f>'[1]özkaynak'!L39</f>
        <v>0</v>
      </c>
      <c r="M39" s="286">
        <f>'[1]özkaynak'!M39</f>
        <v>0</v>
      </c>
      <c r="N39" s="286">
        <f>'[1]özkaynak'!N39</f>
        <v>0</v>
      </c>
      <c r="O39" s="286">
        <f>'[1]özkaynak'!O39</f>
        <v>0</v>
      </c>
      <c r="P39" s="286">
        <f>'[1]özkaynak'!P39</f>
        <v>0</v>
      </c>
      <c r="Q39" s="286">
        <f>'[1]özkaynak'!Q39</f>
        <v>0</v>
      </c>
      <c r="R39" s="287">
        <f>'[1]özkaynak'!R39</f>
        <v>-435865</v>
      </c>
      <c r="S39" s="261"/>
      <c r="T39" s="261"/>
      <c r="U39" s="261"/>
      <c r="V39" s="261"/>
      <c r="W39" s="261"/>
      <c r="X39" s="261"/>
      <c r="Y39" s="261"/>
      <c r="Z39" s="261"/>
      <c r="AA39" s="261"/>
      <c r="AB39" s="261"/>
    </row>
    <row r="40" spans="1:28" ht="15.75" customHeight="1">
      <c r="A40" s="283" t="s">
        <v>381</v>
      </c>
      <c r="B40" s="284"/>
      <c r="C40" s="286">
        <f>'[1]özkaynak'!C40</f>
        <v>0</v>
      </c>
      <c r="D40" s="286">
        <f>'[1]özkaynak'!D40</f>
        <v>0</v>
      </c>
      <c r="E40" s="286">
        <f>'[1]özkaynak'!E40</f>
        <v>0</v>
      </c>
      <c r="F40" s="286">
        <f>'[1]özkaynak'!F40</f>
        <v>0</v>
      </c>
      <c r="G40" s="286">
        <f>'[1]özkaynak'!G40</f>
        <v>76973</v>
      </c>
      <c r="H40" s="286">
        <f>'[1]özkaynak'!H40</f>
        <v>0</v>
      </c>
      <c r="I40" s="286">
        <f>'[1]özkaynak'!I40</f>
        <v>296122</v>
      </c>
      <c r="J40" s="286">
        <f>'[1]özkaynak'!J40</f>
        <v>-3523</v>
      </c>
      <c r="K40" s="286">
        <f>'[1]özkaynak'!K40</f>
        <v>-325711</v>
      </c>
      <c r="L40" s="286">
        <f>'[1]özkaynak'!L40</f>
        <v>-43861</v>
      </c>
      <c r="M40" s="286">
        <f>'[1]özkaynak'!M40</f>
        <v>0</v>
      </c>
      <c r="N40" s="286">
        <f>'[1]özkaynak'!N40</f>
        <v>0</v>
      </c>
      <c r="O40" s="286">
        <f>'[1]özkaynak'!O40</f>
        <v>0</v>
      </c>
      <c r="P40" s="286">
        <f>'[1]özkaynak'!P40</f>
        <v>0</v>
      </c>
      <c r="Q40" s="286">
        <f>'[1]özkaynak'!Q40</f>
        <v>0</v>
      </c>
      <c r="R40" s="287">
        <f>'[1]özkaynak'!R40</f>
        <v>0</v>
      </c>
      <c r="S40" s="261"/>
      <c r="T40" s="261"/>
      <c r="U40" s="261"/>
      <c r="V40" s="261"/>
      <c r="W40" s="261"/>
      <c r="X40" s="261"/>
      <c r="Y40" s="261"/>
      <c r="Z40" s="261"/>
      <c r="AA40" s="261"/>
      <c r="AB40" s="261"/>
    </row>
    <row r="41" spans="1:28" ht="15.75" customHeight="1">
      <c r="A41" s="283" t="s">
        <v>382</v>
      </c>
      <c r="B41" s="284"/>
      <c r="C41" s="286">
        <f>'[1]özkaynak'!C41</f>
        <v>0</v>
      </c>
      <c r="D41" s="286">
        <f>'[1]özkaynak'!D41</f>
        <v>0</v>
      </c>
      <c r="E41" s="286">
        <f>'[1]özkaynak'!E41</f>
        <v>0</v>
      </c>
      <c r="F41" s="286">
        <f>'[1]özkaynak'!F41</f>
        <v>0</v>
      </c>
      <c r="G41" s="286">
        <f>'[1]özkaynak'!G41</f>
        <v>0</v>
      </c>
      <c r="H41" s="286">
        <f>'[1]özkaynak'!H41</f>
        <v>0</v>
      </c>
      <c r="I41" s="286">
        <f>'[1]özkaynak'!I41</f>
        <v>0</v>
      </c>
      <c r="J41" s="286">
        <f>'[1]özkaynak'!J41</f>
        <v>0</v>
      </c>
      <c r="K41" s="286">
        <f>'[1]özkaynak'!K41</f>
        <v>0</v>
      </c>
      <c r="L41" s="286">
        <f>'[1]özkaynak'!L41</f>
        <v>0</v>
      </c>
      <c r="M41" s="286">
        <f>'[1]özkaynak'!M41</f>
        <v>0</v>
      </c>
      <c r="N41" s="286">
        <f>'[1]özkaynak'!N41</f>
        <v>0</v>
      </c>
      <c r="O41" s="286">
        <f>'[1]özkaynak'!O41</f>
        <v>0</v>
      </c>
      <c r="P41" s="286">
        <f>'[1]özkaynak'!P41</f>
        <v>0</v>
      </c>
      <c r="Q41" s="286">
        <f>'[1]özkaynak'!Q41</f>
        <v>0</v>
      </c>
      <c r="R41" s="287">
        <f>'[1]özkaynak'!R41</f>
        <v>0</v>
      </c>
      <c r="S41" s="261"/>
      <c r="T41" s="261"/>
      <c r="U41" s="261"/>
      <c r="V41" s="261"/>
      <c r="W41" s="261"/>
      <c r="X41" s="261"/>
      <c r="Y41" s="261"/>
      <c r="Z41" s="261"/>
      <c r="AA41" s="261"/>
      <c r="AB41" s="261"/>
    </row>
    <row r="42" spans="1:28" s="279" customFormat="1" ht="15.75" customHeight="1">
      <c r="A42" s="283"/>
      <c r="B42" s="273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7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</row>
    <row r="43" spans="1:28" s="279" customFormat="1" ht="15.75" customHeight="1">
      <c r="A43" s="300" t="s">
        <v>383</v>
      </c>
      <c r="B43" s="273"/>
      <c r="C43" s="280">
        <f>'[1]özkaynak'!C43</f>
        <v>2500000</v>
      </c>
      <c r="D43" s="280">
        <f>'[1]özkaynak'!D43</f>
        <v>0</v>
      </c>
      <c r="E43" s="280">
        <f>'[1]özkaynak'!E43</f>
        <v>723918</v>
      </c>
      <c r="F43" s="280">
        <f>'[1]özkaynak'!F43</f>
        <v>0</v>
      </c>
      <c r="G43" s="280">
        <f>'[1]özkaynak'!G43</f>
        <v>179631</v>
      </c>
      <c r="H43" s="280">
        <f>'[1]özkaynak'!H43</f>
        <v>0</v>
      </c>
      <c r="I43" s="280">
        <f>'[1]özkaynak'!I43</f>
        <v>296122</v>
      </c>
      <c r="J43" s="280">
        <f>'[1]özkaynak'!J43</f>
        <v>148451</v>
      </c>
      <c r="K43" s="280">
        <f>'[1]özkaynak'!K43</f>
        <v>219027</v>
      </c>
      <c r="L43" s="280">
        <f>'[1]özkaynak'!L43</f>
        <v>7886</v>
      </c>
      <c r="M43" s="280">
        <f>'[1]özkaynak'!M43</f>
        <v>180453</v>
      </c>
      <c r="N43" s="280">
        <f>'[1]özkaynak'!N43</f>
        <v>0</v>
      </c>
      <c r="O43" s="280">
        <f>'[1]özkaynak'!O43</f>
        <v>35142</v>
      </c>
      <c r="P43" s="280">
        <f>'[1]özkaynak'!P43</f>
        <v>0</v>
      </c>
      <c r="Q43" s="280">
        <f>'[1]özkaynak'!O43</f>
        <v>35142</v>
      </c>
      <c r="R43" s="277">
        <f>'[1]özkaynak'!P43</f>
        <v>0</v>
      </c>
      <c r="S43" s="278"/>
      <c r="T43" s="278"/>
      <c r="U43" s="278"/>
      <c r="V43" s="278"/>
      <c r="W43" s="278"/>
      <c r="X43" s="278"/>
      <c r="Y43" s="278"/>
      <c r="Z43" s="278"/>
      <c r="AA43" s="278"/>
      <c r="AB43" s="278"/>
    </row>
    <row r="44" spans="1:28" ht="15.75" customHeight="1">
      <c r="A44" s="301"/>
      <c r="B44" s="302"/>
      <c r="C44" s="303"/>
      <c r="D44" s="303"/>
      <c r="E44" s="303"/>
      <c r="F44" s="303"/>
      <c r="G44" s="303"/>
      <c r="H44" s="303"/>
      <c r="I44" s="303"/>
      <c r="J44" s="303"/>
      <c r="K44" s="304"/>
      <c r="L44" s="304"/>
      <c r="M44" s="303"/>
      <c r="N44" s="303"/>
      <c r="O44" s="303"/>
      <c r="P44" s="303"/>
      <c r="Q44" s="303"/>
      <c r="R44" s="305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</row>
    <row r="45" spans="1:28" ht="16.5" customHeight="1">
      <c r="A45" s="306"/>
      <c r="B45" s="307"/>
      <c r="C45" s="308"/>
      <c r="D45" s="308"/>
      <c r="E45" s="308"/>
      <c r="F45" s="308"/>
      <c r="G45" s="308"/>
      <c r="H45" s="308"/>
      <c r="I45" s="308"/>
      <c r="J45" s="308"/>
      <c r="K45" s="270"/>
      <c r="L45" s="270"/>
      <c r="M45" s="308"/>
      <c r="N45" s="308"/>
      <c r="O45" s="308"/>
      <c r="P45" s="308"/>
      <c r="Q45" s="308"/>
      <c r="R45" s="309"/>
      <c r="S45" s="288"/>
      <c r="T45" s="288"/>
      <c r="U45" s="288"/>
      <c r="V45" s="288"/>
      <c r="W45" s="288"/>
      <c r="X45" s="288"/>
      <c r="Y45" s="288"/>
      <c r="Z45" s="288"/>
      <c r="AA45" s="261"/>
      <c r="AB45" s="261"/>
    </row>
    <row r="46" spans="1:28" ht="15.75" customHeight="1">
      <c r="A46" s="269" t="s">
        <v>2</v>
      </c>
      <c r="B46" s="273"/>
      <c r="C46" s="308"/>
      <c r="D46" s="308"/>
      <c r="E46" s="308"/>
      <c r="F46" s="308"/>
      <c r="G46" s="308"/>
      <c r="H46" s="308"/>
      <c r="I46" s="308"/>
      <c r="J46" s="308"/>
      <c r="K46" s="270"/>
      <c r="L46" s="270"/>
      <c r="M46" s="308"/>
      <c r="N46" s="308"/>
      <c r="O46" s="308"/>
      <c r="P46" s="308"/>
      <c r="Q46" s="308"/>
      <c r="R46" s="309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</row>
    <row r="47" spans="1:28" ht="15.75" customHeight="1">
      <c r="A47" s="272" t="str">
        <f>+'[1]özkaynak'!A47</f>
        <v>(31/03/2008)</v>
      </c>
      <c r="B47" s="273"/>
      <c r="C47" s="308"/>
      <c r="D47" s="308"/>
      <c r="E47" s="308"/>
      <c r="F47" s="308"/>
      <c r="G47" s="308"/>
      <c r="H47" s="308"/>
      <c r="I47" s="308"/>
      <c r="J47" s="308"/>
      <c r="K47" s="270"/>
      <c r="L47" s="270"/>
      <c r="M47" s="308"/>
      <c r="N47" s="308"/>
      <c r="O47" s="308"/>
      <c r="P47" s="308"/>
      <c r="Q47" s="308"/>
      <c r="R47" s="309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</row>
    <row r="48" spans="1:28" s="314" customFormat="1" ht="15.75" customHeight="1">
      <c r="A48" s="310" t="s">
        <v>384</v>
      </c>
      <c r="B48" s="311"/>
      <c r="C48" s="276">
        <f>'[1]özkaynak'!C48</f>
        <v>2500000</v>
      </c>
      <c r="D48" s="276">
        <f>'[1]özkaynak'!D48</f>
        <v>0</v>
      </c>
      <c r="E48" s="276">
        <f>'[1]özkaynak'!E48</f>
        <v>723918</v>
      </c>
      <c r="F48" s="276">
        <f>'[1]özkaynak'!F48</f>
        <v>0</v>
      </c>
      <c r="G48" s="276">
        <f>'[1]özkaynak'!G48</f>
        <v>179631</v>
      </c>
      <c r="H48" s="276">
        <f>'[1]özkaynak'!H48</f>
        <v>0</v>
      </c>
      <c r="I48" s="276">
        <f>'[1]özkaynak'!I48</f>
        <v>296122</v>
      </c>
      <c r="J48" s="276">
        <f>'[1]özkaynak'!J48</f>
        <v>148451</v>
      </c>
      <c r="K48" s="276">
        <f>'[1]özkaynak'!K48</f>
        <v>1030700</v>
      </c>
      <c r="L48" s="276">
        <f>'[1]özkaynak'!L48</f>
        <v>7886</v>
      </c>
      <c r="M48" s="276">
        <f>'[1]özkaynak'!M48</f>
        <v>275430</v>
      </c>
      <c r="N48" s="276">
        <f>'[1]özkaynak'!N48</f>
        <v>25</v>
      </c>
      <c r="O48" s="276">
        <f>'[1]özkaynak'!O48</f>
        <v>64119</v>
      </c>
      <c r="P48" s="276">
        <f>'[1]özkaynak'!P48</f>
        <v>0</v>
      </c>
      <c r="Q48" s="276">
        <f>'[1]özkaynak'!Q48</f>
        <v>0</v>
      </c>
      <c r="R48" s="312">
        <f>'[1]özkaynak'!R48</f>
        <v>5226282</v>
      </c>
      <c r="S48" s="313"/>
      <c r="T48" s="313"/>
      <c r="U48" s="313"/>
      <c r="V48" s="313"/>
      <c r="W48" s="313"/>
      <c r="X48" s="313"/>
      <c r="Y48" s="313"/>
      <c r="Z48" s="313"/>
      <c r="AA48" s="313"/>
      <c r="AB48" s="313"/>
    </row>
    <row r="49" spans="1:28" s="318" customFormat="1" ht="15.75" customHeight="1">
      <c r="A49" s="283"/>
      <c r="B49" s="315"/>
      <c r="C49" s="291"/>
      <c r="D49" s="291"/>
      <c r="E49" s="291"/>
      <c r="F49" s="291"/>
      <c r="G49" s="291"/>
      <c r="H49" s="291"/>
      <c r="I49" s="291"/>
      <c r="J49" s="291"/>
      <c r="K49" s="316"/>
      <c r="L49" s="316"/>
      <c r="M49" s="291"/>
      <c r="N49" s="291"/>
      <c r="O49" s="291"/>
      <c r="P49" s="291"/>
      <c r="Q49" s="291"/>
      <c r="R49" s="309"/>
      <c r="S49" s="317"/>
      <c r="T49" s="317"/>
      <c r="U49" s="317"/>
      <c r="V49" s="317"/>
      <c r="W49" s="317"/>
      <c r="X49" s="317"/>
      <c r="Y49" s="317"/>
      <c r="Z49" s="317"/>
      <c r="AA49" s="317"/>
      <c r="AB49" s="317"/>
    </row>
    <row r="50" spans="1:28" s="318" customFormat="1" ht="15.75" customHeight="1">
      <c r="A50" s="283" t="s">
        <v>358</v>
      </c>
      <c r="B50" s="319"/>
      <c r="C50" s="291"/>
      <c r="D50" s="291"/>
      <c r="E50" s="291"/>
      <c r="F50" s="291"/>
      <c r="G50" s="291"/>
      <c r="H50" s="291"/>
      <c r="I50" s="291"/>
      <c r="J50" s="291"/>
      <c r="K50" s="316"/>
      <c r="L50" s="316"/>
      <c r="M50" s="316"/>
      <c r="N50" s="316"/>
      <c r="O50" s="316"/>
      <c r="P50" s="316"/>
      <c r="Q50" s="316"/>
      <c r="R50" s="309"/>
      <c r="S50" s="317"/>
      <c r="T50" s="317"/>
      <c r="U50" s="317"/>
      <c r="V50" s="317"/>
      <c r="W50" s="317"/>
      <c r="X50" s="317"/>
      <c r="Y50" s="317"/>
      <c r="Z50" s="317"/>
      <c r="AA50" s="317"/>
      <c r="AB50" s="317"/>
    </row>
    <row r="51" spans="1:28" s="321" customFormat="1" ht="15.75" customHeight="1">
      <c r="A51" s="274" t="s">
        <v>385</v>
      </c>
      <c r="B51" s="307"/>
      <c r="C51" s="275">
        <f>'[1]özkaynak'!C51</f>
        <v>0</v>
      </c>
      <c r="D51" s="275">
        <f>'[1]özkaynak'!D51</f>
        <v>0</v>
      </c>
      <c r="E51" s="275">
        <f>'[1]özkaynak'!E51</f>
        <v>0</v>
      </c>
      <c r="F51" s="275">
        <f>'[1]özkaynak'!F51</f>
        <v>0</v>
      </c>
      <c r="G51" s="275">
        <f>'[1]özkaynak'!G51</f>
        <v>0</v>
      </c>
      <c r="H51" s="275">
        <f>'[1]özkaynak'!H51</f>
        <v>0</v>
      </c>
      <c r="I51" s="275">
        <f>'[1]özkaynak'!I51</f>
        <v>0</v>
      </c>
      <c r="J51" s="275">
        <f>'[1]özkaynak'!J51</f>
        <v>0</v>
      </c>
      <c r="K51" s="276">
        <f>'[1]özkaynak'!K51</f>
        <v>0</v>
      </c>
      <c r="L51" s="276">
        <f>'[1]özkaynak'!L51</f>
        <v>0</v>
      </c>
      <c r="M51" s="276">
        <f>'[1]özkaynak'!M51</f>
        <v>0</v>
      </c>
      <c r="N51" s="276">
        <f>'[1]özkaynak'!N51</f>
        <v>0</v>
      </c>
      <c r="O51" s="276">
        <f>'[1]özkaynak'!O51</f>
        <v>0</v>
      </c>
      <c r="P51" s="276">
        <f>'[1]özkaynak'!P51</f>
        <v>0</v>
      </c>
      <c r="Q51" s="276">
        <f>'[1]özkaynak'!Q51</f>
        <v>0</v>
      </c>
      <c r="R51" s="312">
        <f>'[1]özkaynak'!R51</f>
        <v>0</v>
      </c>
      <c r="S51" s="320"/>
      <c r="T51" s="320"/>
      <c r="U51" s="320"/>
      <c r="V51" s="320"/>
      <c r="W51" s="320"/>
      <c r="X51" s="320"/>
      <c r="Y51" s="320"/>
      <c r="Z51" s="320"/>
      <c r="AA51" s="320"/>
      <c r="AB51" s="320"/>
    </row>
    <row r="52" spans="1:28" s="279" customFormat="1" ht="15.75" customHeight="1">
      <c r="A52" s="274" t="s">
        <v>386</v>
      </c>
      <c r="B52" s="311"/>
      <c r="C52" s="276">
        <f>'[1]özkaynak'!C52</f>
        <v>0</v>
      </c>
      <c r="D52" s="276">
        <f>'[1]özkaynak'!D52</f>
        <v>0</v>
      </c>
      <c r="E52" s="276">
        <f>'[1]özkaynak'!E52</f>
        <v>0</v>
      </c>
      <c r="F52" s="276">
        <f>'[1]özkaynak'!F52</f>
        <v>0</v>
      </c>
      <c r="G52" s="276">
        <f>'[1]özkaynak'!G52</f>
        <v>0</v>
      </c>
      <c r="H52" s="276">
        <f>'[1]özkaynak'!H52</f>
        <v>0</v>
      </c>
      <c r="I52" s="276">
        <f>'[1]özkaynak'!I52</f>
        <v>0</v>
      </c>
      <c r="J52" s="276">
        <f>'[1]özkaynak'!J52</f>
        <v>0</v>
      </c>
      <c r="K52" s="276">
        <f>'[1]özkaynak'!K52</f>
        <v>0</v>
      </c>
      <c r="L52" s="276">
        <f>'[1]özkaynak'!L52</f>
        <v>0</v>
      </c>
      <c r="M52" s="276">
        <f>'[1]özkaynak'!M52</f>
        <v>-219774</v>
      </c>
      <c r="N52" s="276">
        <f>'[1]özkaynak'!N52</f>
        <v>0</v>
      </c>
      <c r="O52" s="276">
        <f>'[1]özkaynak'!O52</f>
        <v>0</v>
      </c>
      <c r="P52" s="276">
        <f>'[1]özkaynak'!P52</f>
        <v>0</v>
      </c>
      <c r="Q52" s="276">
        <f>'[1]özkaynak'!Q52</f>
        <v>0</v>
      </c>
      <c r="R52" s="312">
        <f>'[1]özkaynak'!R52</f>
        <v>-219774</v>
      </c>
      <c r="S52" s="278"/>
      <c r="T52" s="278"/>
      <c r="U52" s="278"/>
      <c r="V52" s="278"/>
      <c r="W52" s="278"/>
      <c r="X52" s="278"/>
      <c r="Y52" s="278"/>
      <c r="Z52" s="278"/>
      <c r="AA52" s="278"/>
      <c r="AB52" s="278"/>
    </row>
    <row r="53" spans="1:28" s="279" customFormat="1" ht="15.75" customHeight="1">
      <c r="A53" s="274" t="s">
        <v>387</v>
      </c>
      <c r="B53" s="311"/>
      <c r="C53" s="322">
        <f>'[1]özkaynak'!C53</f>
        <v>0</v>
      </c>
      <c r="D53" s="322">
        <f>'[1]özkaynak'!D53</f>
        <v>0</v>
      </c>
      <c r="E53" s="322">
        <f>'[1]özkaynak'!E53</f>
        <v>0</v>
      </c>
      <c r="F53" s="322">
        <f>'[1]özkaynak'!F53</f>
        <v>0</v>
      </c>
      <c r="G53" s="322">
        <f>'[1]özkaynak'!G53</f>
        <v>0</v>
      </c>
      <c r="H53" s="322">
        <f>'[1]özkaynak'!H53</f>
        <v>0</v>
      </c>
      <c r="I53" s="322">
        <f>'[1]özkaynak'!I53</f>
        <v>0</v>
      </c>
      <c r="J53" s="322">
        <f>'[1]özkaynak'!J53</f>
        <v>0</v>
      </c>
      <c r="K53" s="322">
        <f>'[1]özkaynak'!K53</f>
        <v>0</v>
      </c>
      <c r="L53" s="322">
        <f>'[1]özkaynak'!L53</f>
        <v>0</v>
      </c>
      <c r="M53" s="322">
        <f>'[1]özkaynak'!M53</f>
        <v>0</v>
      </c>
      <c r="N53" s="322">
        <f>'[1]özkaynak'!N53</f>
        <v>0</v>
      </c>
      <c r="O53" s="322">
        <f>'[1]özkaynak'!O53</f>
        <v>0</v>
      </c>
      <c r="P53" s="322">
        <f>'[1]özkaynak'!P53</f>
        <v>0</v>
      </c>
      <c r="Q53" s="322">
        <f>'[1]özkaynak'!Q53</f>
        <v>0</v>
      </c>
      <c r="R53" s="312">
        <f>'[1]özkaynak'!R53</f>
        <v>0</v>
      </c>
      <c r="S53" s="278"/>
      <c r="T53" s="278"/>
      <c r="U53" s="278"/>
      <c r="V53" s="278"/>
      <c r="W53" s="278"/>
      <c r="X53" s="278"/>
      <c r="Y53" s="278"/>
      <c r="Z53" s="278"/>
      <c r="AA53" s="278"/>
      <c r="AB53" s="278"/>
    </row>
    <row r="54" spans="1:28" ht="15.75" customHeight="1">
      <c r="A54" s="283" t="s">
        <v>388</v>
      </c>
      <c r="B54" s="315"/>
      <c r="C54" s="286">
        <f>'[1]özkaynak'!C54</f>
        <v>0</v>
      </c>
      <c r="D54" s="286">
        <f>'[1]özkaynak'!D54</f>
        <v>0</v>
      </c>
      <c r="E54" s="286">
        <f>'[1]özkaynak'!E54</f>
        <v>0</v>
      </c>
      <c r="F54" s="286">
        <f>'[1]özkaynak'!F54</f>
        <v>0</v>
      </c>
      <c r="G54" s="286">
        <f>'[1]özkaynak'!G54</f>
        <v>0</v>
      </c>
      <c r="H54" s="286">
        <f>'[1]özkaynak'!H54</f>
        <v>0</v>
      </c>
      <c r="I54" s="286">
        <f>'[1]özkaynak'!I54</f>
        <v>0</v>
      </c>
      <c r="J54" s="286">
        <f>'[1]özkaynak'!J54</f>
        <v>0</v>
      </c>
      <c r="K54" s="286">
        <f>'[1]özkaynak'!K54</f>
        <v>0</v>
      </c>
      <c r="L54" s="286">
        <f>'[1]özkaynak'!L54</f>
        <v>0</v>
      </c>
      <c r="M54" s="286">
        <f>'[1]özkaynak'!M54</f>
        <v>0</v>
      </c>
      <c r="N54" s="286">
        <f>'[1]özkaynak'!N54</f>
        <v>0</v>
      </c>
      <c r="O54" s="286">
        <f>'[1]özkaynak'!O54</f>
        <v>0</v>
      </c>
      <c r="P54" s="286">
        <f>'[1]özkaynak'!P54</f>
        <v>0</v>
      </c>
      <c r="Q54" s="286">
        <f>'[1]özkaynak'!Q54</f>
        <v>0</v>
      </c>
      <c r="R54" s="309">
        <f>'[1]özkaynak'!R54</f>
        <v>0</v>
      </c>
      <c r="S54" s="261"/>
      <c r="T54" s="261"/>
      <c r="U54" s="261"/>
      <c r="V54" s="261"/>
      <c r="W54" s="261"/>
      <c r="X54" s="261"/>
      <c r="Y54" s="261"/>
      <c r="Z54" s="261"/>
      <c r="AA54" s="261"/>
      <c r="AB54" s="261"/>
    </row>
    <row r="55" spans="1:28" ht="15.75" customHeight="1">
      <c r="A55" s="283" t="s">
        <v>389</v>
      </c>
      <c r="B55" s="315"/>
      <c r="C55" s="286">
        <f>'[1]özkaynak'!C55</f>
        <v>0</v>
      </c>
      <c r="D55" s="286">
        <f>'[1]özkaynak'!D55</f>
        <v>0</v>
      </c>
      <c r="E55" s="286">
        <f>'[1]özkaynak'!E55</f>
        <v>0</v>
      </c>
      <c r="F55" s="286">
        <f>'[1]özkaynak'!F55</f>
        <v>0</v>
      </c>
      <c r="G55" s="286">
        <f>'[1]özkaynak'!G55</f>
        <v>0</v>
      </c>
      <c r="H55" s="286">
        <f>'[1]özkaynak'!H55</f>
        <v>0</v>
      </c>
      <c r="I55" s="286">
        <f>'[1]özkaynak'!I55</f>
        <v>0</v>
      </c>
      <c r="J55" s="286">
        <f>'[1]özkaynak'!J55</f>
        <v>0</v>
      </c>
      <c r="K55" s="286">
        <f>'[1]özkaynak'!K55</f>
        <v>0</v>
      </c>
      <c r="L55" s="286">
        <f>'[1]özkaynak'!L55</f>
        <v>0</v>
      </c>
      <c r="M55" s="286">
        <f>'[1]özkaynak'!M55</f>
        <v>0</v>
      </c>
      <c r="N55" s="286">
        <f>'[1]özkaynak'!N55</f>
        <v>0</v>
      </c>
      <c r="O55" s="286">
        <f>'[1]özkaynak'!O55</f>
        <v>0</v>
      </c>
      <c r="P55" s="286">
        <f>'[1]özkaynak'!P55</f>
        <v>0</v>
      </c>
      <c r="Q55" s="286">
        <f>'[1]özkaynak'!Q55</f>
        <v>0</v>
      </c>
      <c r="R55" s="309">
        <f>'[1]özkaynak'!R55</f>
        <v>0</v>
      </c>
      <c r="S55" s="261"/>
      <c r="T55" s="261"/>
      <c r="U55" s="261"/>
      <c r="V55" s="261"/>
      <c r="W55" s="261"/>
      <c r="X55" s="261"/>
      <c r="Y55" s="261"/>
      <c r="Z55" s="261"/>
      <c r="AA55" s="261"/>
      <c r="AB55" s="261"/>
    </row>
    <row r="56" spans="1:28" s="279" customFormat="1" ht="15.75" customHeight="1">
      <c r="A56" s="274" t="s">
        <v>390</v>
      </c>
      <c r="B56" s="311"/>
      <c r="C56" s="276">
        <f>'[1]özkaynak'!C56</f>
        <v>0</v>
      </c>
      <c r="D56" s="276">
        <f>'[1]özkaynak'!D56</f>
        <v>0</v>
      </c>
      <c r="E56" s="276">
        <f>'[1]özkaynak'!E56</f>
        <v>0</v>
      </c>
      <c r="F56" s="276">
        <f>'[1]özkaynak'!F56</f>
        <v>0</v>
      </c>
      <c r="G56" s="276">
        <f>'[1]özkaynak'!G56</f>
        <v>0</v>
      </c>
      <c r="H56" s="276">
        <f>'[1]özkaynak'!H56</f>
        <v>0</v>
      </c>
      <c r="I56" s="276">
        <f>'[1]özkaynak'!I56</f>
        <v>0</v>
      </c>
      <c r="J56" s="276">
        <f>'[1]özkaynak'!J56</f>
        <v>0</v>
      </c>
      <c r="K56" s="276">
        <f>'[1]özkaynak'!K56</f>
        <v>0</v>
      </c>
      <c r="L56" s="276">
        <f>'[1]özkaynak'!L56</f>
        <v>0</v>
      </c>
      <c r="M56" s="276">
        <f>'[1]özkaynak'!M56</f>
        <v>0</v>
      </c>
      <c r="N56" s="276">
        <f>'[1]özkaynak'!N56</f>
        <v>0</v>
      </c>
      <c r="O56" s="276">
        <f>'[1]özkaynak'!O56</f>
        <v>0</v>
      </c>
      <c r="P56" s="276">
        <f>'[1]özkaynak'!P56</f>
        <v>0</v>
      </c>
      <c r="Q56" s="276">
        <f>'[1]özkaynak'!Q56</f>
        <v>0</v>
      </c>
      <c r="R56" s="312">
        <f>'[1]özkaynak'!R56</f>
        <v>0</v>
      </c>
      <c r="S56" s="278"/>
      <c r="T56" s="278"/>
      <c r="U56" s="278"/>
      <c r="V56" s="278"/>
      <c r="W56" s="278"/>
      <c r="X56" s="278"/>
      <c r="Y56" s="278"/>
      <c r="Z56" s="278"/>
      <c r="AA56" s="278"/>
      <c r="AB56" s="278"/>
    </row>
    <row r="57" spans="1:28" s="279" customFormat="1" ht="15.75" customHeight="1">
      <c r="A57" s="274" t="s">
        <v>391</v>
      </c>
      <c r="B57" s="311"/>
      <c r="C57" s="276">
        <f>'[1]özkaynak'!C57</f>
        <v>0</v>
      </c>
      <c r="D57" s="276">
        <f>'[1]özkaynak'!D57</f>
        <v>0</v>
      </c>
      <c r="E57" s="276">
        <f>'[1]özkaynak'!E57</f>
        <v>0</v>
      </c>
      <c r="F57" s="276">
        <f>'[1]özkaynak'!F57</f>
        <v>0</v>
      </c>
      <c r="G57" s="276">
        <f>'[1]özkaynak'!G57</f>
        <v>0</v>
      </c>
      <c r="H57" s="276">
        <f>'[1]özkaynak'!H57</f>
        <v>0</v>
      </c>
      <c r="I57" s="276">
        <f>'[1]özkaynak'!I57</f>
        <v>0</v>
      </c>
      <c r="J57" s="276">
        <f>'[1]özkaynak'!J57</f>
        <v>0</v>
      </c>
      <c r="K57" s="276">
        <f>'[1]özkaynak'!K57</f>
        <v>0</v>
      </c>
      <c r="L57" s="276">
        <f>'[1]özkaynak'!L57</f>
        <v>0</v>
      </c>
      <c r="M57" s="276">
        <f>'[1]özkaynak'!M57</f>
        <v>0</v>
      </c>
      <c r="N57" s="276">
        <f>'[1]özkaynak'!N57</f>
        <v>0</v>
      </c>
      <c r="O57" s="276">
        <f>'[1]özkaynak'!O57</f>
        <v>0</v>
      </c>
      <c r="P57" s="276">
        <f>'[1]özkaynak'!P57</f>
        <v>0</v>
      </c>
      <c r="Q57" s="276">
        <f>'[1]özkaynak'!Q57</f>
        <v>0</v>
      </c>
      <c r="R57" s="312">
        <f>'[1]özkaynak'!R57</f>
        <v>0</v>
      </c>
      <c r="S57" s="278"/>
      <c r="T57" s="278"/>
      <c r="U57" s="278"/>
      <c r="V57" s="278"/>
      <c r="W57" s="278"/>
      <c r="X57" s="278"/>
      <c r="Y57" s="278"/>
      <c r="Z57" s="278"/>
      <c r="AA57" s="278"/>
      <c r="AB57" s="278"/>
    </row>
    <row r="58" spans="1:28" s="279" customFormat="1" ht="31.5" customHeight="1">
      <c r="A58" s="274" t="s">
        <v>392</v>
      </c>
      <c r="B58" s="311"/>
      <c r="C58" s="276">
        <f>'[1]özkaynak'!C58</f>
        <v>0</v>
      </c>
      <c r="D58" s="276">
        <f>'[1]özkaynak'!D58</f>
        <v>0</v>
      </c>
      <c r="E58" s="276">
        <f>'[1]özkaynak'!E58</f>
        <v>0</v>
      </c>
      <c r="F58" s="276">
        <f>'[1]özkaynak'!F58</f>
        <v>0</v>
      </c>
      <c r="G58" s="276">
        <f>'[1]özkaynak'!G58</f>
        <v>0</v>
      </c>
      <c r="H58" s="276">
        <f>'[1]özkaynak'!H58</f>
        <v>0</v>
      </c>
      <c r="I58" s="276">
        <f>'[1]özkaynak'!I58</f>
        <v>0</v>
      </c>
      <c r="J58" s="276">
        <f>'[1]özkaynak'!J58</f>
        <v>0</v>
      </c>
      <c r="K58" s="276">
        <f>'[1]özkaynak'!K58</f>
        <v>0</v>
      </c>
      <c r="L58" s="276">
        <f>'[1]özkaynak'!L58</f>
        <v>0</v>
      </c>
      <c r="M58" s="276">
        <f>'[1]özkaynak'!M58</f>
        <v>0</v>
      </c>
      <c r="N58" s="276">
        <f>'[1]özkaynak'!N58</f>
        <v>0</v>
      </c>
      <c r="O58" s="276">
        <f>'[1]özkaynak'!O58</f>
        <v>0</v>
      </c>
      <c r="P58" s="276">
        <f>'[1]özkaynak'!P58</f>
        <v>0</v>
      </c>
      <c r="Q58" s="276">
        <f>'[1]özkaynak'!Q58</f>
        <v>0</v>
      </c>
      <c r="R58" s="312">
        <f>'[1]özkaynak'!R58</f>
        <v>0</v>
      </c>
      <c r="S58" s="278"/>
      <c r="T58" s="278"/>
      <c r="U58" s="278"/>
      <c r="V58" s="278"/>
      <c r="W58" s="278"/>
      <c r="X58" s="278"/>
      <c r="Y58" s="278"/>
      <c r="Z58" s="278"/>
      <c r="AA58" s="278"/>
      <c r="AB58" s="278"/>
    </row>
    <row r="59" spans="1:28" s="279" customFormat="1" ht="15.75" customHeight="1">
      <c r="A59" s="274" t="s">
        <v>393</v>
      </c>
      <c r="B59" s="311"/>
      <c r="C59" s="276">
        <f>'[1]özkaynak'!C59</f>
        <v>0</v>
      </c>
      <c r="D59" s="276">
        <f>'[1]özkaynak'!D59</f>
        <v>0</v>
      </c>
      <c r="E59" s="276">
        <f>'[1]özkaynak'!E59</f>
        <v>0</v>
      </c>
      <c r="F59" s="276">
        <f>'[1]özkaynak'!F59</f>
        <v>0</v>
      </c>
      <c r="G59" s="276">
        <f>'[1]özkaynak'!G59</f>
        <v>0</v>
      </c>
      <c r="H59" s="276">
        <f>'[1]özkaynak'!H59</f>
        <v>0</v>
      </c>
      <c r="I59" s="276">
        <f>'[1]özkaynak'!I59</f>
        <v>0</v>
      </c>
      <c r="J59" s="276">
        <f>'[1]özkaynak'!J59</f>
        <v>0</v>
      </c>
      <c r="K59" s="276">
        <f>'[1]özkaynak'!K59</f>
        <v>0</v>
      </c>
      <c r="L59" s="276">
        <f>'[1]özkaynak'!L59</f>
        <v>0</v>
      </c>
      <c r="M59" s="276">
        <f>'[1]özkaynak'!M59</f>
        <v>0</v>
      </c>
      <c r="N59" s="276">
        <f>'[1]özkaynak'!N59</f>
        <v>0</v>
      </c>
      <c r="O59" s="276">
        <f>'[1]özkaynak'!O59</f>
        <v>0</v>
      </c>
      <c r="P59" s="276">
        <f>'[1]özkaynak'!P59</f>
        <v>0</v>
      </c>
      <c r="Q59" s="276">
        <f>'[1]özkaynak'!Q59</f>
        <v>0</v>
      </c>
      <c r="R59" s="312">
        <f>'[1]özkaynak'!R59</f>
        <v>0</v>
      </c>
      <c r="S59" s="278"/>
      <c r="T59" s="278"/>
      <c r="U59" s="278"/>
      <c r="V59" s="278"/>
      <c r="W59" s="278"/>
      <c r="X59" s="278"/>
      <c r="Y59" s="278"/>
      <c r="Z59" s="278"/>
      <c r="AA59" s="278"/>
      <c r="AB59" s="278"/>
    </row>
    <row r="60" spans="1:28" s="279" customFormat="1" ht="15.75" customHeight="1">
      <c r="A60" s="274" t="s">
        <v>394</v>
      </c>
      <c r="B60" s="311"/>
      <c r="C60" s="276">
        <f>'[1]özkaynak'!C60</f>
        <v>0</v>
      </c>
      <c r="D60" s="276">
        <f>'[1]özkaynak'!D60</f>
        <v>0</v>
      </c>
      <c r="E60" s="276">
        <f>'[1]özkaynak'!E60</f>
        <v>0</v>
      </c>
      <c r="F60" s="276">
        <f>'[1]özkaynak'!F60</f>
        <v>0</v>
      </c>
      <c r="G60" s="276">
        <f>'[1]özkaynak'!G60</f>
        <v>0</v>
      </c>
      <c r="H60" s="276">
        <f>'[1]özkaynak'!H60</f>
        <v>0</v>
      </c>
      <c r="I60" s="276">
        <f>'[1]özkaynak'!I60</f>
        <v>0</v>
      </c>
      <c r="J60" s="276">
        <f>'[1]özkaynak'!J60</f>
        <v>0</v>
      </c>
      <c r="K60" s="276">
        <f>'[1]özkaynak'!K60</f>
        <v>0</v>
      </c>
      <c r="L60" s="276">
        <f>'[1]özkaynak'!L60</f>
        <v>0</v>
      </c>
      <c r="M60" s="276">
        <f>'[1]özkaynak'!M60</f>
        <v>0</v>
      </c>
      <c r="N60" s="276">
        <f>'[1]özkaynak'!N60</f>
        <v>0</v>
      </c>
      <c r="O60" s="276">
        <f>'[1]özkaynak'!O60</f>
        <v>0</v>
      </c>
      <c r="P60" s="276">
        <f>'[1]özkaynak'!P60</f>
        <v>0</v>
      </c>
      <c r="Q60" s="276">
        <f>'[1]özkaynak'!Q60</f>
        <v>0</v>
      </c>
      <c r="R60" s="312">
        <f>'[1]özkaynak'!R60</f>
        <v>0</v>
      </c>
      <c r="S60" s="278"/>
      <c r="T60" s="278"/>
      <c r="U60" s="278"/>
      <c r="V60" s="278"/>
      <c r="W60" s="278"/>
      <c r="X60" s="278"/>
      <c r="Y60" s="278"/>
      <c r="Z60" s="278"/>
      <c r="AA60" s="278"/>
      <c r="AB60" s="278"/>
    </row>
    <row r="61" spans="1:28" s="279" customFormat="1" ht="15.75" customHeight="1">
      <c r="A61" s="274" t="s">
        <v>395</v>
      </c>
      <c r="B61" s="311"/>
      <c r="C61" s="276">
        <f>'[1]özkaynak'!C61</f>
        <v>0</v>
      </c>
      <c r="D61" s="276">
        <f>'[1]özkaynak'!D61</f>
        <v>0</v>
      </c>
      <c r="E61" s="276">
        <f>'[1]özkaynak'!E61</f>
        <v>0</v>
      </c>
      <c r="F61" s="276">
        <f>'[1]özkaynak'!F61</f>
        <v>0</v>
      </c>
      <c r="G61" s="276">
        <f>'[1]özkaynak'!G61</f>
        <v>0</v>
      </c>
      <c r="H61" s="276">
        <f>'[1]özkaynak'!H61</f>
        <v>0</v>
      </c>
      <c r="I61" s="276">
        <f>'[1]özkaynak'!I61</f>
        <v>0</v>
      </c>
      <c r="J61" s="276">
        <f>'[1]özkaynak'!J61</f>
        <v>0</v>
      </c>
      <c r="K61" s="276">
        <f>'[1]özkaynak'!K61</f>
        <v>0</v>
      </c>
      <c r="L61" s="276">
        <f>'[1]özkaynak'!L61</f>
        <v>0</v>
      </c>
      <c r="M61" s="276">
        <f>'[1]özkaynak'!M61</f>
        <v>0</v>
      </c>
      <c r="N61" s="276">
        <f>'[1]özkaynak'!N61</f>
        <v>0</v>
      </c>
      <c r="O61" s="276">
        <f>'[1]özkaynak'!O61</f>
        <v>0</v>
      </c>
      <c r="P61" s="276">
        <f>'[1]özkaynak'!P61</f>
        <v>0</v>
      </c>
      <c r="Q61" s="276">
        <f>'[1]özkaynak'!Q61</f>
        <v>0</v>
      </c>
      <c r="R61" s="312">
        <f>'[1]özkaynak'!R61</f>
        <v>0</v>
      </c>
      <c r="S61" s="278"/>
      <c r="T61" s="278"/>
      <c r="U61" s="278"/>
      <c r="V61" s="278"/>
      <c r="W61" s="278"/>
      <c r="X61" s="278"/>
      <c r="Y61" s="278"/>
      <c r="Z61" s="278"/>
      <c r="AA61" s="278"/>
      <c r="AB61" s="278"/>
    </row>
    <row r="62" spans="1:28" s="279" customFormat="1" ht="32.25" customHeight="1">
      <c r="A62" s="274" t="s">
        <v>396</v>
      </c>
      <c r="B62" s="311"/>
      <c r="C62" s="276">
        <f>'[1]özkaynak'!C62</f>
        <v>0</v>
      </c>
      <c r="D62" s="276">
        <f>'[1]özkaynak'!D62</f>
        <v>0</v>
      </c>
      <c r="E62" s="276">
        <f>'[1]özkaynak'!E62</f>
        <v>0</v>
      </c>
      <c r="F62" s="276">
        <f>'[1]özkaynak'!F62</f>
        <v>0</v>
      </c>
      <c r="G62" s="276">
        <f>'[1]özkaynak'!G62</f>
        <v>0</v>
      </c>
      <c r="H62" s="276">
        <f>'[1]özkaynak'!H62</f>
        <v>0</v>
      </c>
      <c r="I62" s="276">
        <f>'[1]özkaynak'!I62</f>
        <v>0</v>
      </c>
      <c r="J62" s="276">
        <f>'[1]özkaynak'!J62</f>
        <v>0</v>
      </c>
      <c r="K62" s="276">
        <f>'[1]özkaynak'!K62</f>
        <v>0</v>
      </c>
      <c r="L62" s="276">
        <f>'[1]özkaynak'!L62</f>
        <v>0</v>
      </c>
      <c r="M62" s="276">
        <f>'[1]özkaynak'!M62</f>
        <v>0</v>
      </c>
      <c r="N62" s="276">
        <f>'[1]özkaynak'!N62</f>
        <v>0</v>
      </c>
      <c r="O62" s="276">
        <f>'[1]özkaynak'!O62</f>
        <v>0</v>
      </c>
      <c r="P62" s="276">
        <f>'[1]özkaynak'!P62</f>
        <v>0</v>
      </c>
      <c r="Q62" s="276">
        <f>'[1]özkaynak'!Q62</f>
        <v>0</v>
      </c>
      <c r="R62" s="312">
        <f>'[1]özkaynak'!R62</f>
        <v>0</v>
      </c>
      <c r="S62" s="278"/>
      <c r="T62" s="278"/>
      <c r="U62" s="278"/>
      <c r="V62" s="278"/>
      <c r="W62" s="278"/>
      <c r="X62" s="278"/>
      <c r="Y62" s="278"/>
      <c r="Z62" s="278"/>
      <c r="AA62" s="278"/>
      <c r="AB62" s="278"/>
    </row>
    <row r="63" spans="1:28" s="279" customFormat="1" ht="15.75" customHeight="1">
      <c r="A63" s="274" t="s">
        <v>397</v>
      </c>
      <c r="B63" s="311"/>
      <c r="C63" s="322">
        <f>'[1]özkaynak'!C63</f>
        <v>0</v>
      </c>
      <c r="D63" s="322">
        <f>'[1]özkaynak'!D63</f>
        <v>0</v>
      </c>
      <c r="E63" s="322">
        <f>'[1]özkaynak'!E63</f>
        <v>0</v>
      </c>
      <c r="F63" s="322">
        <f>'[1]özkaynak'!F63</f>
        <v>0</v>
      </c>
      <c r="G63" s="322">
        <f>'[1]özkaynak'!G63</f>
        <v>0</v>
      </c>
      <c r="H63" s="322">
        <f>'[1]özkaynak'!H63</f>
        <v>0</v>
      </c>
      <c r="I63" s="322">
        <f>'[1]özkaynak'!I63</f>
        <v>0</v>
      </c>
      <c r="J63" s="322">
        <f>'[1]özkaynak'!J63</f>
        <v>0</v>
      </c>
      <c r="K63" s="322">
        <f>'[1]özkaynak'!K63</f>
        <v>0</v>
      </c>
      <c r="L63" s="322">
        <f>'[1]özkaynak'!L63</f>
        <v>0</v>
      </c>
      <c r="M63" s="322">
        <f>'[1]özkaynak'!M63</f>
        <v>0</v>
      </c>
      <c r="N63" s="322">
        <f>'[1]özkaynak'!N63</f>
        <v>0</v>
      </c>
      <c r="O63" s="322">
        <f>'[1]özkaynak'!O63</f>
        <v>0</v>
      </c>
      <c r="P63" s="322">
        <f>'[1]özkaynak'!P63</f>
        <v>0</v>
      </c>
      <c r="Q63" s="322">
        <f>'[1]özkaynak'!Q63</f>
        <v>0</v>
      </c>
      <c r="R63" s="312">
        <f>'[1]özkaynak'!R63</f>
        <v>0</v>
      </c>
      <c r="S63" s="278"/>
      <c r="T63" s="278"/>
      <c r="U63" s="278"/>
      <c r="V63" s="278"/>
      <c r="W63" s="278"/>
      <c r="X63" s="278"/>
      <c r="Y63" s="278"/>
      <c r="Z63" s="278"/>
      <c r="AA63" s="278"/>
      <c r="AB63" s="278"/>
    </row>
    <row r="64" spans="1:28" ht="15.75" customHeight="1">
      <c r="A64" s="295" t="s">
        <v>398</v>
      </c>
      <c r="B64" s="319"/>
      <c r="C64" s="286">
        <f>'[1]özkaynak'!C64</f>
        <v>0</v>
      </c>
      <c r="D64" s="286">
        <f>'[1]özkaynak'!D64</f>
        <v>0</v>
      </c>
      <c r="E64" s="286">
        <f>'[1]özkaynak'!E64</f>
        <v>0</v>
      </c>
      <c r="F64" s="286">
        <f>'[1]özkaynak'!F64</f>
        <v>0</v>
      </c>
      <c r="G64" s="286">
        <f>'[1]özkaynak'!G64</f>
        <v>0</v>
      </c>
      <c r="H64" s="286">
        <f>'[1]özkaynak'!H64</f>
        <v>0</v>
      </c>
      <c r="I64" s="286">
        <f>'[1]özkaynak'!I64</f>
        <v>0</v>
      </c>
      <c r="J64" s="286">
        <f>'[1]özkaynak'!J64</f>
        <v>0</v>
      </c>
      <c r="K64" s="286">
        <f>'[1]özkaynak'!K64</f>
        <v>0</v>
      </c>
      <c r="L64" s="286">
        <f>'[1]özkaynak'!L64</f>
        <v>0</v>
      </c>
      <c r="M64" s="286">
        <f>'[1]özkaynak'!M64</f>
        <v>0</v>
      </c>
      <c r="N64" s="286">
        <f>'[1]özkaynak'!N64</f>
        <v>0</v>
      </c>
      <c r="O64" s="286">
        <f>'[1]özkaynak'!O64</f>
        <v>0</v>
      </c>
      <c r="P64" s="286">
        <f>'[1]özkaynak'!P64</f>
        <v>0</v>
      </c>
      <c r="Q64" s="286">
        <f>'[1]özkaynak'!Q64</f>
        <v>0</v>
      </c>
      <c r="R64" s="309">
        <f>'[1]özkaynak'!R64</f>
        <v>0</v>
      </c>
      <c r="S64" s="261"/>
      <c r="T64" s="261"/>
      <c r="U64" s="261"/>
      <c r="V64" s="261"/>
      <c r="W64" s="261"/>
      <c r="X64" s="261"/>
      <c r="Y64" s="261"/>
      <c r="Z64" s="261"/>
      <c r="AA64" s="261"/>
      <c r="AB64" s="261"/>
    </row>
    <row r="65" spans="1:28" ht="15.75" customHeight="1">
      <c r="A65" s="283" t="s">
        <v>399</v>
      </c>
      <c r="B65" s="319"/>
      <c r="C65" s="286">
        <f>'[1]özkaynak'!C65</f>
        <v>0</v>
      </c>
      <c r="D65" s="286">
        <f>'[1]özkaynak'!D65</f>
        <v>0</v>
      </c>
      <c r="E65" s="286">
        <f>'[1]özkaynak'!E65</f>
        <v>0</v>
      </c>
      <c r="F65" s="286">
        <f>'[1]özkaynak'!F65</f>
        <v>0</v>
      </c>
      <c r="G65" s="286">
        <f>'[1]özkaynak'!G65</f>
        <v>0</v>
      </c>
      <c r="H65" s="286">
        <f>'[1]özkaynak'!H65</f>
        <v>0</v>
      </c>
      <c r="I65" s="286">
        <f>'[1]özkaynak'!I65</f>
        <v>0</v>
      </c>
      <c r="J65" s="286">
        <f>'[1]özkaynak'!J65</f>
        <v>0</v>
      </c>
      <c r="K65" s="286">
        <f>'[1]özkaynak'!K65</f>
        <v>0</v>
      </c>
      <c r="L65" s="286">
        <f>'[1]özkaynak'!L65</f>
        <v>0</v>
      </c>
      <c r="M65" s="286">
        <f>'[1]özkaynak'!M65</f>
        <v>0</v>
      </c>
      <c r="N65" s="286">
        <f>'[1]özkaynak'!N65</f>
        <v>0</v>
      </c>
      <c r="O65" s="286">
        <f>'[1]özkaynak'!O65</f>
        <v>0</v>
      </c>
      <c r="P65" s="286">
        <f>'[1]özkaynak'!P65</f>
        <v>0</v>
      </c>
      <c r="Q65" s="286">
        <f>'[1]özkaynak'!Q65</f>
        <v>0</v>
      </c>
      <c r="R65" s="309">
        <f>'[1]özkaynak'!R65</f>
        <v>0</v>
      </c>
      <c r="S65" s="261"/>
      <c r="T65" s="261"/>
      <c r="U65" s="261"/>
      <c r="V65" s="261"/>
      <c r="W65" s="261"/>
      <c r="X65" s="261"/>
      <c r="Y65" s="261"/>
      <c r="Z65" s="261"/>
      <c r="AA65" s="261"/>
      <c r="AB65" s="261"/>
    </row>
    <row r="66" spans="1:28" s="279" customFormat="1" ht="15.75" customHeight="1">
      <c r="A66" s="274" t="s">
        <v>400</v>
      </c>
      <c r="B66" s="307"/>
      <c r="C66" s="276">
        <f>'[1]özkaynak'!C66</f>
        <v>0</v>
      </c>
      <c r="D66" s="276">
        <f>'[1]özkaynak'!D66</f>
        <v>0</v>
      </c>
      <c r="E66" s="276">
        <f>'[1]özkaynak'!E66</f>
        <v>0</v>
      </c>
      <c r="F66" s="276">
        <f>'[1]özkaynak'!F66</f>
        <v>0</v>
      </c>
      <c r="G66" s="276">
        <f>'[1]özkaynak'!G66</f>
        <v>0</v>
      </c>
      <c r="H66" s="276">
        <f>'[1]özkaynak'!H66</f>
        <v>0</v>
      </c>
      <c r="I66" s="276">
        <f>'[1]özkaynak'!I66</f>
        <v>0</v>
      </c>
      <c r="J66" s="276">
        <f>'[1]özkaynak'!J66</f>
        <v>0</v>
      </c>
      <c r="K66" s="276">
        <f>'[1]özkaynak'!K66</f>
        <v>0</v>
      </c>
      <c r="L66" s="276">
        <f>'[1]özkaynak'!L66</f>
        <v>0</v>
      </c>
      <c r="M66" s="276">
        <f>'[1]özkaynak'!M66</f>
        <v>0</v>
      </c>
      <c r="N66" s="276">
        <f>'[1]özkaynak'!N66</f>
        <v>0</v>
      </c>
      <c r="O66" s="276">
        <f>'[1]özkaynak'!O66</f>
        <v>0</v>
      </c>
      <c r="P66" s="276">
        <f>'[1]özkaynak'!P66</f>
        <v>0</v>
      </c>
      <c r="Q66" s="276">
        <f>'[1]özkaynak'!Q66</f>
        <v>0</v>
      </c>
      <c r="R66" s="312">
        <f>'[1]özkaynak'!R66</f>
        <v>0</v>
      </c>
      <c r="S66" s="278"/>
      <c r="T66" s="278"/>
      <c r="U66" s="278"/>
      <c r="V66" s="278"/>
      <c r="W66" s="278"/>
      <c r="X66" s="278"/>
      <c r="Y66" s="278"/>
      <c r="Z66" s="278"/>
      <c r="AA66" s="278"/>
      <c r="AB66" s="278"/>
    </row>
    <row r="67" spans="1:28" s="279" customFormat="1" ht="15.75" customHeight="1">
      <c r="A67" s="274" t="s">
        <v>401</v>
      </c>
      <c r="B67" s="307"/>
      <c r="C67" s="276">
        <f>'[1]özkaynak'!C67</f>
        <v>0</v>
      </c>
      <c r="D67" s="276">
        <f>'[1]özkaynak'!D67</f>
        <v>0</v>
      </c>
      <c r="E67" s="276">
        <f>'[1]özkaynak'!E67</f>
        <v>0</v>
      </c>
      <c r="F67" s="276">
        <f>'[1]özkaynak'!F67</f>
        <v>0</v>
      </c>
      <c r="G67" s="276">
        <f>'[1]özkaynak'!G67</f>
        <v>0</v>
      </c>
      <c r="H67" s="276">
        <f>'[1]özkaynak'!H67</f>
        <v>0</v>
      </c>
      <c r="I67" s="276">
        <f>'[1]özkaynak'!I67</f>
        <v>0</v>
      </c>
      <c r="J67" s="276">
        <f>'[1]özkaynak'!J67</f>
        <v>0</v>
      </c>
      <c r="K67" s="276">
        <f>'[1]özkaynak'!K67</f>
        <v>0</v>
      </c>
      <c r="L67" s="276">
        <f>'[1]özkaynak'!L67</f>
        <v>0</v>
      </c>
      <c r="M67" s="276">
        <f>'[1]özkaynak'!M67</f>
        <v>0</v>
      </c>
      <c r="N67" s="276">
        <f>'[1]özkaynak'!N67</f>
        <v>0</v>
      </c>
      <c r="O67" s="276">
        <f>'[1]özkaynak'!O67</f>
        <v>0</v>
      </c>
      <c r="P67" s="276">
        <f>'[1]özkaynak'!P67</f>
        <v>0</v>
      </c>
      <c r="Q67" s="276">
        <f>'[1]özkaynak'!Q67</f>
        <v>0</v>
      </c>
      <c r="R67" s="312">
        <f>'[1]özkaynak'!R67</f>
        <v>0</v>
      </c>
      <c r="S67" s="278"/>
      <c r="T67" s="278"/>
      <c r="U67" s="278"/>
      <c r="V67" s="278"/>
      <c r="W67" s="278"/>
      <c r="X67" s="278"/>
      <c r="Y67" s="278"/>
      <c r="Z67" s="278"/>
      <c r="AA67" s="278"/>
      <c r="AB67" s="278"/>
    </row>
    <row r="68" spans="1:28" s="279" customFormat="1" ht="15.75" customHeight="1">
      <c r="A68" s="274" t="s">
        <v>402</v>
      </c>
      <c r="B68" s="307"/>
      <c r="C68" s="276">
        <f>'[1]özkaynak'!C68</f>
        <v>0</v>
      </c>
      <c r="D68" s="276">
        <f>'[1]özkaynak'!D68</f>
        <v>0</v>
      </c>
      <c r="E68" s="276">
        <f>'[1]özkaynak'!E68</f>
        <v>0</v>
      </c>
      <c r="F68" s="276">
        <f>'[1]özkaynak'!F68</f>
        <v>0</v>
      </c>
      <c r="G68" s="276">
        <f>'[1]özkaynak'!G68</f>
        <v>0</v>
      </c>
      <c r="H68" s="276">
        <f>'[1]özkaynak'!H68</f>
        <v>0</v>
      </c>
      <c r="I68" s="276">
        <f>'[1]özkaynak'!I68</f>
        <v>0</v>
      </c>
      <c r="J68" s="276">
        <f>'[1]özkaynak'!J68</f>
        <v>0</v>
      </c>
      <c r="K68" s="276">
        <f>'[1]özkaynak'!K68</f>
        <v>0</v>
      </c>
      <c r="L68" s="276">
        <f>'[1]özkaynak'!L68</f>
        <v>0</v>
      </c>
      <c r="M68" s="276">
        <f>'[1]özkaynak'!M68</f>
        <v>0</v>
      </c>
      <c r="N68" s="276">
        <f>'[1]özkaynak'!N68</f>
        <v>0</v>
      </c>
      <c r="O68" s="276">
        <f>'[1]özkaynak'!O68</f>
        <v>0</v>
      </c>
      <c r="P68" s="276">
        <f>'[1]özkaynak'!P68</f>
        <v>0</v>
      </c>
      <c r="Q68" s="276">
        <f>'[1]özkaynak'!Q68</f>
        <v>0</v>
      </c>
      <c r="R68" s="312">
        <f>'[1]özkaynak'!R68</f>
        <v>0</v>
      </c>
      <c r="S68" s="278"/>
      <c r="T68" s="278"/>
      <c r="U68" s="278"/>
      <c r="V68" s="278"/>
      <c r="W68" s="278"/>
      <c r="X68" s="278"/>
      <c r="Y68" s="278"/>
      <c r="Z68" s="278"/>
      <c r="AA68" s="278"/>
      <c r="AB68" s="278"/>
    </row>
    <row r="69" spans="1:28" s="279" customFormat="1" ht="15.75" customHeight="1">
      <c r="A69" s="274" t="s">
        <v>403</v>
      </c>
      <c r="B69" s="307"/>
      <c r="C69" s="276">
        <f>'[1]özkaynak'!C69</f>
        <v>0</v>
      </c>
      <c r="D69" s="276">
        <f>'[1]özkaynak'!D69</f>
        <v>0</v>
      </c>
      <c r="E69" s="276">
        <f>'[1]özkaynak'!E69</f>
        <v>0</v>
      </c>
      <c r="F69" s="276">
        <f>'[1]özkaynak'!F69</f>
        <v>0</v>
      </c>
      <c r="G69" s="276">
        <f>'[1]özkaynak'!G69</f>
        <v>0</v>
      </c>
      <c r="H69" s="276">
        <f>'[1]özkaynak'!H69</f>
        <v>0</v>
      </c>
      <c r="I69" s="276">
        <f>'[1]özkaynak'!I69</f>
        <v>0</v>
      </c>
      <c r="J69" s="276">
        <f>'[1]özkaynak'!J69</f>
        <v>0</v>
      </c>
      <c r="K69" s="276">
        <f>'[1]özkaynak'!K69</f>
        <v>0</v>
      </c>
      <c r="L69" s="276">
        <f>'[1]özkaynak'!L69</f>
        <v>0</v>
      </c>
      <c r="M69" s="276">
        <f>'[1]özkaynak'!M69</f>
        <v>0</v>
      </c>
      <c r="N69" s="276">
        <f>'[1]özkaynak'!N69</f>
        <v>0</v>
      </c>
      <c r="O69" s="276">
        <f>'[1]özkaynak'!O69</f>
        <v>0</v>
      </c>
      <c r="P69" s="276">
        <f>'[1]özkaynak'!P69</f>
        <v>0</v>
      </c>
      <c r="Q69" s="276">
        <f>'[1]özkaynak'!Q69</f>
        <v>0</v>
      </c>
      <c r="R69" s="312">
        <f>'[1]özkaynak'!R69</f>
        <v>0</v>
      </c>
      <c r="S69" s="278"/>
      <c r="T69" s="278"/>
      <c r="U69" s="278"/>
      <c r="V69" s="278"/>
      <c r="W69" s="278"/>
      <c r="X69" s="278"/>
      <c r="Y69" s="278"/>
      <c r="Z69" s="278"/>
      <c r="AA69" s="278"/>
      <c r="AB69" s="278"/>
    </row>
    <row r="70" spans="1:28" s="279" customFormat="1" ht="15.75" customHeight="1">
      <c r="A70" s="274" t="s">
        <v>404</v>
      </c>
      <c r="B70" s="307"/>
      <c r="C70" s="276">
        <f>'[1]özkaynak'!C70</f>
        <v>0</v>
      </c>
      <c r="D70" s="276">
        <f>'[1]özkaynak'!D70</f>
        <v>0</v>
      </c>
      <c r="E70" s="276">
        <f>'[1]özkaynak'!E70</f>
        <v>0</v>
      </c>
      <c r="F70" s="276">
        <f>'[1]özkaynak'!F70</f>
        <v>0</v>
      </c>
      <c r="G70" s="276">
        <f>'[1]özkaynak'!G70</f>
        <v>0</v>
      </c>
      <c r="H70" s="276">
        <f>'[1]özkaynak'!H70</f>
        <v>0</v>
      </c>
      <c r="I70" s="276">
        <f>'[1]özkaynak'!I70</f>
        <v>0</v>
      </c>
      <c r="J70" s="276">
        <f>'[1]özkaynak'!J70</f>
        <v>0</v>
      </c>
      <c r="K70" s="276">
        <f>'[1]özkaynak'!K70</f>
        <v>196397</v>
      </c>
      <c r="L70" s="276">
        <f>'[1]özkaynak'!L70</f>
        <v>0</v>
      </c>
      <c r="M70" s="276">
        <f>'[1]özkaynak'!M70</f>
        <v>0</v>
      </c>
      <c r="N70" s="276">
        <f>'[1]özkaynak'!N70</f>
        <v>0</v>
      </c>
      <c r="O70" s="276">
        <f>'[1]özkaynak'!O70</f>
        <v>0</v>
      </c>
      <c r="P70" s="276">
        <f>'[1]özkaynak'!P70</f>
        <v>0</v>
      </c>
      <c r="Q70" s="276">
        <f>'[1]özkaynak'!Q70</f>
        <v>0</v>
      </c>
      <c r="R70" s="312">
        <f>'[1]özkaynak'!R70</f>
        <v>196397</v>
      </c>
      <c r="S70" s="278"/>
      <c r="T70" s="278"/>
      <c r="U70" s="278"/>
      <c r="V70" s="278"/>
      <c r="W70" s="278"/>
      <c r="X70" s="278"/>
      <c r="Y70" s="278"/>
      <c r="Z70" s="278"/>
      <c r="AA70" s="278"/>
      <c r="AB70" s="278"/>
    </row>
    <row r="71" spans="1:28" s="279" customFormat="1" ht="15.75" customHeight="1">
      <c r="A71" s="274" t="s">
        <v>405</v>
      </c>
      <c r="B71" s="311"/>
      <c r="C71" s="322">
        <f>'[1]özkaynak'!C71</f>
        <v>0</v>
      </c>
      <c r="D71" s="322">
        <f>'[1]özkaynak'!D71</f>
        <v>0</v>
      </c>
      <c r="E71" s="322">
        <f>'[1]özkaynak'!E71</f>
        <v>0</v>
      </c>
      <c r="F71" s="322">
        <f>'[1]özkaynak'!F71</f>
        <v>0</v>
      </c>
      <c r="G71" s="322">
        <f>'[1]özkaynak'!G71</f>
        <v>100262</v>
      </c>
      <c r="H71" s="322">
        <f>'[1]özkaynak'!H71</f>
        <v>0</v>
      </c>
      <c r="I71" s="322">
        <f>'[1]özkaynak'!I71</f>
        <v>760154</v>
      </c>
      <c r="J71" s="322">
        <f>'[1]özkaynak'!J71</f>
        <v>35970</v>
      </c>
      <c r="K71" s="322">
        <f>'[1]özkaynak'!K71</f>
        <v>-1030700</v>
      </c>
      <c r="L71" s="322">
        <f>'[1]özkaynak'!L71</f>
        <v>-7886</v>
      </c>
      <c r="M71" s="322">
        <f>'[1]özkaynak'!M71</f>
        <v>0</v>
      </c>
      <c r="N71" s="322">
        <f>'[1]özkaynak'!N71</f>
        <v>0</v>
      </c>
      <c r="O71" s="322">
        <f>'[1]özkaynak'!O71</f>
        <v>0</v>
      </c>
      <c r="P71" s="322">
        <f>'[1]özkaynak'!P71</f>
        <v>0</v>
      </c>
      <c r="Q71" s="322">
        <f>'[1]özkaynak'!Q71</f>
        <v>0</v>
      </c>
      <c r="R71" s="312">
        <f>'[1]özkaynak'!R71</f>
        <v>-142200</v>
      </c>
      <c r="S71" s="278"/>
      <c r="T71" s="278"/>
      <c r="U71" s="278"/>
      <c r="V71" s="278"/>
      <c r="W71" s="278"/>
      <c r="X71" s="278"/>
      <c r="Y71" s="278"/>
      <c r="Z71" s="278"/>
      <c r="AA71" s="278"/>
      <c r="AB71" s="278"/>
    </row>
    <row r="72" spans="1:28" ht="15.75" customHeight="1">
      <c r="A72" s="295" t="s">
        <v>406</v>
      </c>
      <c r="B72" s="319"/>
      <c r="C72" s="286">
        <f>'[1]özkaynak'!C72</f>
        <v>0</v>
      </c>
      <c r="D72" s="286">
        <f>'[1]özkaynak'!D72</f>
        <v>0</v>
      </c>
      <c r="E72" s="286">
        <f>'[1]özkaynak'!E72</f>
        <v>0</v>
      </c>
      <c r="F72" s="286">
        <f>'[1]özkaynak'!F72</f>
        <v>0</v>
      </c>
      <c r="G72" s="286">
        <f>'[1]özkaynak'!G72</f>
        <v>0</v>
      </c>
      <c r="H72" s="286">
        <f>'[1]özkaynak'!H72</f>
        <v>0</v>
      </c>
      <c r="I72" s="286">
        <f>'[1]özkaynak'!I72</f>
        <v>0</v>
      </c>
      <c r="J72" s="286">
        <f>'[1]özkaynak'!J72</f>
        <v>0</v>
      </c>
      <c r="K72" s="286">
        <f>'[1]özkaynak'!K72</f>
        <v>-142200</v>
      </c>
      <c r="L72" s="286">
        <f>'[1]özkaynak'!L72</f>
        <v>0</v>
      </c>
      <c r="M72" s="286">
        <f>'[1]özkaynak'!M72</f>
        <v>0</v>
      </c>
      <c r="N72" s="286">
        <f>'[1]özkaynak'!N72</f>
        <v>0</v>
      </c>
      <c r="O72" s="286">
        <f>'[1]özkaynak'!O72</f>
        <v>0</v>
      </c>
      <c r="P72" s="286">
        <f>'[1]özkaynak'!P72</f>
        <v>0</v>
      </c>
      <c r="Q72" s="286">
        <f>'[1]özkaynak'!Q72</f>
        <v>0</v>
      </c>
      <c r="R72" s="309">
        <f>'[1]özkaynak'!R72</f>
        <v>-142200</v>
      </c>
      <c r="S72" s="261"/>
      <c r="T72" s="261"/>
      <c r="U72" s="261"/>
      <c r="V72" s="261"/>
      <c r="W72" s="261"/>
      <c r="X72" s="261"/>
      <c r="Y72" s="261"/>
      <c r="Z72" s="261"/>
      <c r="AA72" s="261"/>
      <c r="AB72" s="261"/>
    </row>
    <row r="73" spans="1:28" ht="15.75" customHeight="1">
      <c r="A73" s="295" t="s">
        <v>407</v>
      </c>
      <c r="B73" s="319"/>
      <c r="C73" s="286">
        <f>'[1]özkaynak'!C73</f>
        <v>0</v>
      </c>
      <c r="D73" s="286">
        <f>'[1]özkaynak'!D73</f>
        <v>0</v>
      </c>
      <c r="E73" s="286">
        <f>'[1]özkaynak'!E73</f>
        <v>0</v>
      </c>
      <c r="F73" s="286">
        <f>'[1]özkaynak'!F73</f>
        <v>0</v>
      </c>
      <c r="G73" s="286">
        <f>'[1]özkaynak'!G73</f>
        <v>100262</v>
      </c>
      <c r="H73" s="286">
        <f>'[1]özkaynak'!H73</f>
        <v>0</v>
      </c>
      <c r="I73" s="286">
        <f>'[1]özkaynak'!I73</f>
        <v>760154</v>
      </c>
      <c r="J73" s="286">
        <f>'[1]özkaynak'!J73</f>
        <v>35970</v>
      </c>
      <c r="K73" s="286">
        <f>'[1]özkaynak'!K73</f>
        <v>-888500</v>
      </c>
      <c r="L73" s="286">
        <f>'[1]özkaynak'!L73</f>
        <v>-7886</v>
      </c>
      <c r="M73" s="286">
        <f>'[1]özkaynak'!M73</f>
        <v>0</v>
      </c>
      <c r="N73" s="286">
        <f>'[1]özkaynak'!N73</f>
        <v>0</v>
      </c>
      <c r="O73" s="286">
        <f>'[1]özkaynak'!O73</f>
        <v>0</v>
      </c>
      <c r="P73" s="286">
        <f>'[1]özkaynak'!P73</f>
        <v>0</v>
      </c>
      <c r="Q73" s="286">
        <f>'[1]özkaynak'!Q73</f>
        <v>0</v>
      </c>
      <c r="R73" s="309">
        <f>'[1]özkaynak'!R73</f>
        <v>0</v>
      </c>
      <c r="S73" s="261"/>
      <c r="T73" s="261"/>
      <c r="U73" s="261"/>
      <c r="V73" s="261"/>
      <c r="W73" s="261"/>
      <c r="X73" s="261"/>
      <c r="Y73" s="261"/>
      <c r="Z73" s="261"/>
      <c r="AA73" s="261"/>
      <c r="AB73" s="261"/>
    </row>
    <row r="74" spans="1:28" ht="15.75" customHeight="1">
      <c r="A74" s="295" t="s">
        <v>408</v>
      </c>
      <c r="B74" s="319"/>
      <c r="C74" s="286">
        <f>'[1]özkaynak'!C74</f>
        <v>0</v>
      </c>
      <c r="D74" s="286">
        <f>'[1]özkaynak'!D74</f>
        <v>0</v>
      </c>
      <c r="E74" s="286">
        <f>'[1]özkaynak'!E74</f>
        <v>0</v>
      </c>
      <c r="F74" s="286">
        <f>'[1]özkaynak'!F74</f>
        <v>0</v>
      </c>
      <c r="G74" s="286">
        <f>'[1]özkaynak'!G74</f>
        <v>0</v>
      </c>
      <c r="H74" s="286">
        <f>'[1]özkaynak'!H74</f>
        <v>0</v>
      </c>
      <c r="I74" s="286">
        <f>'[1]özkaynak'!I74</f>
        <v>0</v>
      </c>
      <c r="J74" s="286">
        <f>'[1]özkaynak'!J74</f>
        <v>0</v>
      </c>
      <c r="K74" s="286">
        <f>'[1]özkaynak'!K74</f>
        <v>0</v>
      </c>
      <c r="L74" s="286">
        <f>'[1]özkaynak'!L74</f>
        <v>0</v>
      </c>
      <c r="M74" s="286">
        <f>'[1]özkaynak'!M74</f>
        <v>0</v>
      </c>
      <c r="N74" s="286">
        <f>'[1]özkaynak'!N74</f>
        <v>0</v>
      </c>
      <c r="O74" s="286">
        <f>'[1]özkaynak'!O74</f>
        <v>0</v>
      </c>
      <c r="P74" s="286">
        <f>'[1]özkaynak'!P74</f>
        <v>0</v>
      </c>
      <c r="Q74" s="286">
        <f>'[1]özkaynak'!Q74</f>
        <v>0</v>
      </c>
      <c r="R74" s="309">
        <f>'[1]özkaynak'!R74</f>
        <v>0</v>
      </c>
      <c r="S74" s="261"/>
      <c r="T74" s="261"/>
      <c r="U74" s="261"/>
      <c r="V74" s="261"/>
      <c r="W74" s="261"/>
      <c r="X74" s="261"/>
      <c r="Y74" s="261"/>
      <c r="Z74" s="261"/>
      <c r="AA74" s="261"/>
      <c r="AB74" s="261"/>
    </row>
    <row r="75" spans="1:28" s="279" customFormat="1" ht="15.75" customHeight="1">
      <c r="A75" s="274"/>
      <c r="B75" s="311"/>
      <c r="C75" s="322"/>
      <c r="D75" s="322"/>
      <c r="E75" s="322"/>
      <c r="F75" s="322"/>
      <c r="G75" s="322"/>
      <c r="H75" s="322"/>
      <c r="I75" s="322"/>
      <c r="J75" s="322"/>
      <c r="K75" s="322"/>
      <c r="L75" s="322"/>
      <c r="M75" s="322"/>
      <c r="N75" s="322"/>
      <c r="O75" s="322"/>
      <c r="P75" s="322"/>
      <c r="Q75" s="322"/>
      <c r="R75" s="312"/>
      <c r="S75" s="278"/>
      <c r="T75" s="278"/>
      <c r="U75" s="278"/>
      <c r="V75" s="278"/>
      <c r="W75" s="278"/>
      <c r="X75" s="278"/>
      <c r="Y75" s="278"/>
      <c r="Z75" s="278"/>
      <c r="AA75" s="278"/>
      <c r="AB75" s="278"/>
    </row>
    <row r="76" spans="1:28" s="279" customFormat="1" ht="15.75" customHeight="1">
      <c r="A76" s="274" t="s">
        <v>409</v>
      </c>
      <c r="B76" s="311"/>
      <c r="C76" s="322">
        <f>'[1]özkaynak'!C76</f>
        <v>2500000</v>
      </c>
      <c r="D76" s="322">
        <f>'[1]özkaynak'!D76</f>
        <v>0</v>
      </c>
      <c r="E76" s="322">
        <f>'[1]özkaynak'!E76</f>
        <v>723918</v>
      </c>
      <c r="F76" s="322">
        <f>'[1]özkaynak'!F76</f>
        <v>0</v>
      </c>
      <c r="G76" s="322">
        <f>'[1]özkaynak'!G76</f>
        <v>279893</v>
      </c>
      <c r="H76" s="322">
        <f>'[1]özkaynak'!H76</f>
        <v>0</v>
      </c>
      <c r="I76" s="322">
        <f>'[1]özkaynak'!I76</f>
        <v>1056276</v>
      </c>
      <c r="J76" s="322">
        <f>'[1]özkaynak'!J76</f>
        <v>184421</v>
      </c>
      <c r="K76" s="322">
        <f>'[1]özkaynak'!K76</f>
        <v>196397</v>
      </c>
      <c r="L76" s="322">
        <f>'[1]özkaynak'!L76</f>
        <v>0</v>
      </c>
      <c r="M76" s="322">
        <f>'[1]özkaynak'!M76</f>
        <v>55656</v>
      </c>
      <c r="N76" s="322">
        <f>'[1]özkaynak'!N76</f>
        <v>25</v>
      </c>
      <c r="O76" s="322">
        <f>'[1]özkaynak'!O76</f>
        <v>64119</v>
      </c>
      <c r="P76" s="322">
        <f>'[1]özkaynak'!P76</f>
        <v>0</v>
      </c>
      <c r="Q76" s="322">
        <f>'[1]özkaynak'!Q76</f>
        <v>0</v>
      </c>
      <c r="R76" s="312">
        <f>'[1]özkaynak'!R76</f>
        <v>5060705</v>
      </c>
      <c r="S76" s="278"/>
      <c r="T76" s="278"/>
      <c r="U76" s="278"/>
      <c r="V76" s="278"/>
      <c r="W76" s="278"/>
      <c r="X76" s="278"/>
      <c r="Y76" s="278"/>
      <c r="Z76" s="278"/>
      <c r="AA76" s="278"/>
      <c r="AB76" s="278"/>
    </row>
    <row r="77" spans="1:28" ht="15.75" customHeight="1">
      <c r="A77" s="323"/>
      <c r="B77" s="324"/>
      <c r="C77" s="303"/>
      <c r="D77" s="303"/>
      <c r="E77" s="303"/>
      <c r="F77" s="303"/>
      <c r="G77" s="303"/>
      <c r="H77" s="303"/>
      <c r="I77" s="304"/>
      <c r="J77" s="304"/>
      <c r="K77" s="304"/>
      <c r="L77" s="304"/>
      <c r="M77" s="303"/>
      <c r="N77" s="303"/>
      <c r="O77" s="303"/>
      <c r="P77" s="303"/>
      <c r="Q77" s="303"/>
      <c r="R77" s="325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</row>
    <row r="78" spans="1:28" ht="19.5" customHeight="1">
      <c r="A78" s="326"/>
      <c r="B78" s="261"/>
      <c r="C78" s="261"/>
      <c r="D78" s="261"/>
      <c r="E78" s="261"/>
      <c r="F78" s="261"/>
      <c r="G78" s="261"/>
      <c r="I78" s="261"/>
      <c r="J78" s="261"/>
      <c r="K78" s="288"/>
      <c r="L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  <c r="AA78" s="261"/>
      <c r="AB78" s="261"/>
    </row>
    <row r="79" spans="1:28" ht="19.5" customHeight="1">
      <c r="A79" s="261"/>
      <c r="B79" s="261"/>
      <c r="C79" s="261"/>
      <c r="D79" s="261"/>
      <c r="E79" s="261"/>
      <c r="F79" s="261"/>
      <c r="G79" s="261"/>
      <c r="I79" s="261"/>
      <c r="J79" s="261"/>
      <c r="K79" s="288"/>
      <c r="L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  <c r="Y79" s="261"/>
      <c r="Z79" s="261"/>
      <c r="AA79" s="261"/>
      <c r="AB79" s="261"/>
    </row>
    <row r="80" spans="1:28" ht="19.5" customHeight="1">
      <c r="A80" s="261"/>
      <c r="B80" s="261"/>
      <c r="C80" s="261"/>
      <c r="D80" s="261"/>
      <c r="E80" s="261"/>
      <c r="F80" s="261"/>
      <c r="G80" s="261"/>
      <c r="I80" s="261"/>
      <c r="J80" s="261"/>
      <c r="K80" s="288"/>
      <c r="L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Y80" s="261"/>
      <c r="Z80" s="261"/>
      <c r="AA80" s="261"/>
      <c r="AB80" s="261"/>
    </row>
    <row r="81" spans="1:28" ht="19.5" customHeight="1">
      <c r="A81" s="261"/>
      <c r="B81" s="261"/>
      <c r="C81" s="261"/>
      <c r="D81" s="261"/>
      <c r="E81" s="261"/>
      <c r="F81" s="261"/>
      <c r="G81" s="261"/>
      <c r="I81" s="261"/>
      <c r="J81" s="261"/>
      <c r="K81" s="288"/>
      <c r="L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  <c r="AA81" s="261"/>
      <c r="AB81" s="261"/>
    </row>
    <row r="82" spans="1:28" ht="19.5" customHeight="1">
      <c r="A82" s="261"/>
      <c r="B82" s="261"/>
      <c r="C82" s="261"/>
      <c r="D82" s="261"/>
      <c r="E82" s="261"/>
      <c r="F82" s="261"/>
      <c r="G82" s="261"/>
      <c r="I82" s="261"/>
      <c r="J82" s="261"/>
      <c r="K82" s="288"/>
      <c r="L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61"/>
      <c r="AA82" s="261"/>
      <c r="AB82" s="261"/>
    </row>
    <row r="83" spans="1:28" ht="19.5" customHeight="1">
      <c r="A83" s="261"/>
      <c r="B83" s="261"/>
      <c r="C83" s="261"/>
      <c r="D83" s="261"/>
      <c r="E83" s="261"/>
      <c r="F83" s="261"/>
      <c r="G83" s="261"/>
      <c r="I83" s="261"/>
      <c r="J83" s="261"/>
      <c r="K83" s="288"/>
      <c r="L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1"/>
      <c r="AA83" s="261"/>
      <c r="AB83" s="261"/>
    </row>
    <row r="84" spans="1:28" ht="19.5" customHeight="1">
      <c r="A84" s="261"/>
      <c r="B84" s="261"/>
      <c r="C84" s="261"/>
      <c r="D84" s="261"/>
      <c r="E84" s="261"/>
      <c r="F84" s="261"/>
      <c r="G84" s="261"/>
      <c r="I84" s="261"/>
      <c r="J84" s="261"/>
      <c r="K84" s="288"/>
      <c r="L84" s="261"/>
      <c r="N84" s="261"/>
      <c r="O84" s="261"/>
      <c r="P84" s="261"/>
      <c r="Q84" s="261"/>
      <c r="R84" s="261"/>
      <c r="S84" s="261"/>
      <c r="T84" s="261"/>
      <c r="U84" s="261"/>
      <c r="V84" s="261"/>
      <c r="W84" s="261"/>
      <c r="X84" s="261"/>
      <c r="Y84" s="261"/>
      <c r="Z84" s="261"/>
      <c r="AA84" s="261"/>
      <c r="AB84" s="261"/>
    </row>
    <row r="85" spans="1:28" ht="19.5" customHeight="1">
      <c r="A85" s="261"/>
      <c r="B85" s="261"/>
      <c r="C85" s="261"/>
      <c r="D85" s="261"/>
      <c r="E85" s="261"/>
      <c r="F85" s="261"/>
      <c r="G85" s="261"/>
      <c r="I85" s="261"/>
      <c r="J85" s="261"/>
      <c r="K85" s="288"/>
      <c r="L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  <c r="AA85" s="261"/>
      <c r="AB85" s="261"/>
    </row>
    <row r="86" spans="1:28" ht="19.5" customHeight="1">
      <c r="A86" s="261"/>
      <c r="B86" s="261"/>
      <c r="C86" s="261"/>
      <c r="D86" s="261"/>
      <c r="E86" s="261"/>
      <c r="F86" s="261"/>
      <c r="G86" s="261"/>
      <c r="I86" s="261"/>
      <c r="J86" s="261"/>
      <c r="K86" s="288"/>
      <c r="L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  <c r="AB86" s="261"/>
    </row>
    <row r="87" spans="1:28" ht="19.5" customHeight="1">
      <c r="A87" s="261"/>
      <c r="B87" s="261"/>
      <c r="C87" s="261"/>
      <c r="D87" s="261"/>
      <c r="E87" s="261"/>
      <c r="F87" s="261"/>
      <c r="G87" s="261"/>
      <c r="I87" s="261"/>
      <c r="J87" s="261"/>
      <c r="K87" s="288"/>
      <c r="L87" s="261"/>
      <c r="N87" s="261"/>
      <c r="O87" s="261"/>
      <c r="P87" s="261"/>
      <c r="Q87" s="261"/>
      <c r="R87" s="261"/>
      <c r="S87" s="261"/>
      <c r="T87" s="261"/>
      <c r="U87" s="261"/>
      <c r="V87" s="261"/>
      <c r="W87" s="261"/>
      <c r="X87" s="261"/>
      <c r="Y87" s="261"/>
      <c r="Z87" s="261"/>
      <c r="AA87" s="261"/>
      <c r="AB87" s="261"/>
    </row>
    <row r="88" spans="1:28" ht="19.5" customHeight="1">
      <c r="A88" s="261"/>
      <c r="B88" s="261"/>
      <c r="C88" s="261"/>
      <c r="D88" s="261"/>
      <c r="E88" s="261"/>
      <c r="F88" s="261"/>
      <c r="G88" s="261"/>
      <c r="I88" s="261"/>
      <c r="J88" s="261"/>
      <c r="K88" s="288"/>
      <c r="L88" s="261"/>
      <c r="N88" s="261"/>
      <c r="O88" s="261"/>
      <c r="P88" s="261"/>
      <c r="Q88" s="261"/>
      <c r="R88" s="261"/>
      <c r="S88" s="261"/>
      <c r="T88" s="261"/>
      <c r="U88" s="261"/>
      <c r="V88" s="261"/>
      <c r="W88" s="261"/>
      <c r="X88" s="261"/>
      <c r="Y88" s="261"/>
      <c r="Z88" s="261"/>
      <c r="AA88" s="261"/>
      <c r="AB88" s="261"/>
    </row>
    <row r="89" spans="1:28" ht="19.5" customHeight="1">
      <c r="A89" s="261"/>
      <c r="B89" s="261"/>
      <c r="C89" s="261"/>
      <c r="D89" s="261"/>
      <c r="E89" s="261"/>
      <c r="F89" s="261"/>
      <c r="G89" s="261"/>
      <c r="I89" s="261"/>
      <c r="J89" s="261"/>
      <c r="K89" s="288"/>
      <c r="L89" s="261"/>
      <c r="N89" s="261"/>
      <c r="O89" s="261"/>
      <c r="P89" s="261"/>
      <c r="Q89" s="261"/>
      <c r="R89" s="261"/>
      <c r="S89" s="261"/>
      <c r="T89" s="261"/>
      <c r="U89" s="261"/>
      <c r="V89" s="261"/>
      <c r="W89" s="261"/>
      <c r="X89" s="261"/>
      <c r="Y89" s="261"/>
      <c r="Z89" s="261"/>
      <c r="AA89" s="261"/>
      <c r="AB89" s="261"/>
    </row>
    <row r="90" spans="1:28" ht="19.5" customHeight="1">
      <c r="A90" s="261"/>
      <c r="B90" s="261"/>
      <c r="C90" s="261"/>
      <c r="D90" s="261"/>
      <c r="E90" s="261"/>
      <c r="F90" s="261"/>
      <c r="G90" s="261"/>
      <c r="I90" s="261"/>
      <c r="J90" s="261"/>
      <c r="K90" s="288"/>
      <c r="L90" s="261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261"/>
      <c r="Z90" s="261"/>
      <c r="AA90" s="261"/>
      <c r="AB90" s="261"/>
    </row>
    <row r="91" spans="1:28" ht="19.5" customHeight="1">
      <c r="A91" s="261"/>
      <c r="B91" s="261"/>
      <c r="C91" s="261"/>
      <c r="D91" s="261"/>
      <c r="E91" s="261"/>
      <c r="F91" s="261"/>
      <c r="G91" s="261"/>
      <c r="I91" s="261"/>
      <c r="J91" s="261"/>
      <c r="K91" s="288"/>
      <c r="L91" s="261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261"/>
      <c r="AA91" s="261"/>
      <c r="AB91" s="261"/>
    </row>
    <row r="92" spans="1:28" ht="19.5" customHeight="1">
      <c r="A92" s="261"/>
      <c r="B92" s="261"/>
      <c r="C92" s="261"/>
      <c r="D92" s="261"/>
      <c r="E92" s="261"/>
      <c r="F92" s="261"/>
      <c r="G92" s="261"/>
      <c r="I92" s="261"/>
      <c r="J92" s="261"/>
      <c r="K92" s="288"/>
      <c r="L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</row>
    <row r="93" spans="1:28" ht="19.5" customHeight="1">
      <c r="A93" s="261"/>
      <c r="B93" s="261"/>
      <c r="C93" s="261"/>
      <c r="D93" s="261"/>
      <c r="E93" s="261"/>
      <c r="F93" s="261"/>
      <c r="G93" s="261"/>
      <c r="I93" s="261"/>
      <c r="J93" s="261"/>
      <c r="K93" s="288"/>
      <c r="L93" s="261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  <c r="AA93" s="261"/>
      <c r="AB93" s="261"/>
    </row>
    <row r="94" spans="1:28" ht="19.5" customHeight="1">
      <c r="A94" s="261"/>
      <c r="B94" s="261"/>
      <c r="C94" s="261"/>
      <c r="D94" s="261"/>
      <c r="E94" s="261"/>
      <c r="F94" s="261"/>
      <c r="G94" s="261"/>
      <c r="I94" s="261"/>
      <c r="J94" s="261"/>
      <c r="K94" s="288"/>
      <c r="L94" s="261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61"/>
      <c r="Y94" s="261"/>
      <c r="Z94" s="261"/>
      <c r="AA94" s="261"/>
      <c r="AB94" s="261"/>
    </row>
    <row r="95" spans="1:2" ht="19.5" customHeight="1">
      <c r="A95" s="261"/>
      <c r="B95" s="261"/>
    </row>
    <row r="96" spans="1:2" ht="19.5" customHeight="1">
      <c r="A96" s="261"/>
      <c r="B96" s="261"/>
    </row>
    <row r="97" spans="1:2" ht="19.5" customHeight="1">
      <c r="A97" s="261"/>
      <c r="B97" s="261"/>
    </row>
    <row r="98" spans="1:2" ht="19.5" customHeight="1">
      <c r="A98" s="261"/>
      <c r="B98" s="261"/>
    </row>
    <row r="99" spans="1:2" ht="19.5" customHeight="1">
      <c r="A99" s="261"/>
      <c r="B99" s="261"/>
    </row>
    <row r="100" spans="1:2" ht="19.5" customHeight="1">
      <c r="A100" s="261"/>
      <c r="B100" s="261"/>
    </row>
    <row r="101" spans="1:2" ht="19.5" customHeight="1">
      <c r="A101" s="261"/>
      <c r="B101" s="261"/>
    </row>
    <row r="102" spans="1:2" ht="19.5" customHeight="1">
      <c r="A102" s="261"/>
      <c r="B102" s="261"/>
    </row>
    <row r="103" spans="1:2" ht="19.5" customHeight="1">
      <c r="A103" s="261"/>
      <c r="B103" s="261"/>
    </row>
    <row r="104" spans="1:2" ht="19.5" customHeight="1">
      <c r="A104" s="261"/>
      <c r="B104" s="261"/>
    </row>
    <row r="105" spans="1:2" ht="19.5" customHeight="1">
      <c r="A105" s="261"/>
      <c r="B105" s="261"/>
    </row>
    <row r="1032" spans="1:3" ht="19.5" customHeight="1">
      <c r="A1032" s="327"/>
      <c r="B1032" s="105"/>
      <c r="C1032" s="105"/>
    </row>
    <row r="1033" spans="1:3" ht="19.5" customHeight="1">
      <c r="A1033" s="327"/>
      <c r="B1033" s="105"/>
      <c r="C1033" s="105"/>
    </row>
    <row r="1034" spans="1:3" ht="19.5" customHeight="1">
      <c r="A1034" s="105"/>
      <c r="B1034" s="105"/>
      <c r="C1034" s="105"/>
    </row>
    <row r="1035" spans="1:3" ht="19.5" customHeight="1">
      <c r="A1035" s="105"/>
      <c r="B1035" s="107"/>
      <c r="C1035" s="107"/>
    </row>
    <row r="1036" spans="1:3" ht="19.5" customHeight="1">
      <c r="A1036" s="105"/>
      <c r="B1036" s="107"/>
      <c r="C1036" s="107"/>
    </row>
    <row r="1037" spans="1:3" ht="19.5" customHeight="1">
      <c r="A1037" s="105"/>
      <c r="B1037" s="107"/>
      <c r="C1037" s="107"/>
    </row>
    <row r="1038" spans="1:3" ht="19.5" customHeight="1">
      <c r="A1038" s="105"/>
      <c r="B1038" s="107"/>
      <c r="C1038" s="107"/>
    </row>
    <row r="1039" spans="1:3" ht="19.5" customHeight="1">
      <c r="A1039" s="105"/>
      <c r="B1039" s="107"/>
      <c r="C1039" s="107"/>
    </row>
    <row r="1040" spans="1:3" ht="19.5" customHeight="1">
      <c r="A1040" s="105"/>
      <c r="B1040" s="107"/>
      <c r="C1040" s="107"/>
    </row>
    <row r="1041" spans="1:3" ht="19.5" customHeight="1">
      <c r="A1041" s="105"/>
      <c r="B1041" s="107"/>
      <c r="C1041" s="107"/>
    </row>
    <row r="1042" spans="1:3" ht="19.5" customHeight="1">
      <c r="A1042" s="105"/>
      <c r="B1042" s="107"/>
      <c r="C1042" s="107"/>
    </row>
    <row r="1043" spans="1:3" ht="19.5" customHeight="1">
      <c r="A1043" s="105"/>
      <c r="B1043" s="107"/>
      <c r="C1043" s="107"/>
    </row>
    <row r="1044" spans="1:3" ht="19.5" customHeight="1">
      <c r="A1044" s="105"/>
      <c r="B1044" s="107"/>
      <c r="C1044" s="107"/>
    </row>
    <row r="1045" spans="1:3" ht="19.5" customHeight="1">
      <c r="A1045" s="105"/>
      <c r="B1045" s="107"/>
      <c r="C1045" s="107"/>
    </row>
    <row r="1046" spans="1:3" ht="19.5" customHeight="1">
      <c r="A1046" s="105"/>
      <c r="B1046" s="107"/>
      <c r="C1046" s="107"/>
    </row>
    <row r="1047" spans="1:3" ht="19.5" customHeight="1">
      <c r="A1047" s="105"/>
      <c r="B1047" s="107"/>
      <c r="C1047" s="107"/>
    </row>
    <row r="1048" spans="1:3" ht="19.5" customHeight="1">
      <c r="A1048" s="289"/>
      <c r="B1048" s="289"/>
      <c r="C1048" s="289"/>
    </row>
    <row r="1049" spans="1:3" ht="19.5" customHeight="1">
      <c r="A1049" s="289"/>
      <c r="B1049" s="289"/>
      <c r="C1049" s="289"/>
    </row>
  </sheetData>
  <sheetProtection password="CF27" sheet="1" objects="1" scenarios="1"/>
  <mergeCells count="2">
    <mergeCell ref="M3:Q3"/>
    <mergeCell ref="A5:A7"/>
  </mergeCells>
  <conditionalFormatting sqref="B1035:C1047">
    <cfRule type="cellIs" priority="1" dxfId="0" operator="equal" stopIfTrue="1">
      <formula>"Tutmuyor"</formula>
    </cfRule>
  </conditionalFormatting>
  <printOptions horizontalCentered="1" verticalCentered="1"/>
  <pageMargins left="0.43" right="0.38" top="0.54" bottom="0.42" header="0.43" footer="0.25"/>
  <pageSetup fitToHeight="1" fitToWidth="1" horizontalDpi="600" verticalDpi="600" orientation="landscape" paperSize="9" scale="38" r:id="rId1"/>
  <headerFooter alignWithMargins="0">
    <oddHeader>&amp;R&amp;"Times New Roman,Normal"&amp;12Appendix 1-D</oddHeader>
    <oddFooter>&amp;C&amp;"Times New Roman,Normal"&amp;14 5</oddFooter>
  </headerFooter>
  <colBreaks count="1" manualBreakCount="1">
    <brk id="18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2008-05-20T07:12:33Z</dcterms:created>
  <dcterms:modified xsi:type="dcterms:W3CDTF">2008-05-20T07:13:25Z</dcterms:modified>
  <cp:category/>
  <cp:version/>
  <cp:contentType/>
  <cp:contentStatus/>
</cp:coreProperties>
</file>